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'项目绩效目标'!$A$1:$L$20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<sst xmlns="http://schemas.openxmlformats.org/spreadsheetml/2006/main" count="1412" uniqueCount="496">
  <si>
    <t>汶川县自然资源局</t>
  </si>
  <si>
    <t>2021年部门预算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</si>
  <si>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</si>
  <si>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</si>
  <si>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</si>
  <si>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</si>
  <si>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</si>
  <si>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</si>
  <si>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</si>
  <si>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</si>
  <si>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</si>
  <si>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</si>
  <si>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</si>
  <si>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</si>
  <si>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</si>
  <si>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</si>
  <si>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</si>
  <si>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</si>
  <si>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</si>
  <si>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</si>
  <si>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</si>
  <si>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</si>
  <si>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</si>
  <si>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</si>
  <si>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</si>
  <si>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</si>
  <si>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</si>
  <si>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</si>
  <si>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</si>
  <si>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</si>
  <si>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</si>
  <si>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</si>
  <si>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</si>
  <si>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</si>
  <si>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</si>
  <si>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</si>
  <si>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</si>
  <si>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</si>
  <si>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</si>
  <si>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</si>
  <si>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</si>
  <si>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</si>
  <si>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</si>
  <si>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</si>
  <si>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</si>
  <si>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</si>
  <si>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</si>
  <si>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</si>
  <si>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</si>
  <si>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</si>
  <si>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</si>
  <si>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</si>
  <si>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</si>
  <si>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</si>
  <si>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</si>
  <si>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</si>
  <si>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</si>
  <si>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</si>
  <si>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</si>
  <si>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</si>
  <si>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</si>
  <si>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</si>
  <si>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</si>
  <si>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</si>
  <si>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</si>
  <si>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</si>
  <si>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</si>
  <si>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</si>
  <si>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</si>
  <si>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</si>
  <si>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</si>
  <si>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</si>
  <si>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</si>
  <si>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</si>
  <si>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</si>
  <si>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</si>
  <si>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</si>
  <si>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</si>
  <si>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</si>
  <si>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</si>
  <si>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</si>
  <si>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205101</t>
  </si>
  <si>
    <t>208</t>
  </si>
  <si>
    <t>05</t>
  </si>
  <si>
    <t xml:space="preserve">  205101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</si>
  <si>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</si>
  <si>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</si>
  <si>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</si>
  <si>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</si>
  <si>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</si>
  <si>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</si>
  <si>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</si>
  <si>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</si>
  <si>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</si>
  <si>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</si>
  <si>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</si>
  <si>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99</t>
  </si>
  <si>
    <t xml:space="preserve">  其他行政事业单位医疗支出</t>
  </si>
  <si>
    <t>212</t>
  </si>
  <si>
    <t>08</t>
  </si>
  <si>
    <t xml:space="preserve">  土地开发支出</t>
  </si>
  <si>
    <t>220</t>
  </si>
  <si>
    <t xml:space="preserve">  行政运行</t>
  </si>
  <si>
    <t>50</t>
  </si>
  <si>
    <t xml:space="preserve">  事业运行</t>
  </si>
  <si>
    <t xml:space="preserve">  其他自然资源海洋气象等支出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</si>
  <si>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</si>
  <si>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</si>
  <si>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</si>
  <si>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</si>
  <si>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</si>
  <si>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</si>
  <si>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</si>
  <si>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</si>
  <si>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</si>
  <si>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</si>
  <si>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</si>
  <si>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</si>
  <si>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</si>
  <si>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</si>
  <si>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</si>
  <si>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</si>
  <si>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</si>
  <si>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</si>
  <si>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</si>
  <si>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</si>
  <si>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</si>
  <si>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</si>
  <si>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</si>
  <si>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</si>
  <si>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</si>
  <si>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</si>
  <si>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</si>
  <si>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</si>
  <si>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</si>
  <si>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</si>
  <si>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</si>
  <si>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</si>
  <si>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</si>
  <si>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</si>
  <si>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</si>
  <si>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</si>
  <si>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</si>
  <si>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</si>
  <si>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</si>
  <si>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</si>
  <si>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</si>
  <si>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</si>
  <si>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</si>
  <si>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</si>
  <si>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</si>
  <si>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</si>
  <si>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</si>
  <si>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</si>
  <si>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</si>
  <si>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</si>
  <si>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</si>
  <si>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</si>
  <si>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</si>
  <si>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</si>
  <si>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</si>
  <si>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</si>
  <si>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</si>
  <si>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</si>
  <si>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</si>
  <si>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</si>
  <si>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</si>
  <si>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</si>
  <si>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</si>
  <si>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</si>
  <si>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</si>
  <si>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</si>
  <si>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</si>
  <si>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</si>
  <si>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</si>
  <si>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</si>
  <si>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</si>
  <si>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</si>
  <si>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委托业务费</t>
  </si>
  <si>
    <t xml:space="preserve">    公务接待费</t>
  </si>
  <si>
    <t xml:space="preserve">    公务用车运行维护费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</si>
  <si>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</si>
  <si>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</si>
  <si>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</si>
  <si>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</si>
  <si>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</si>
  <si>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</si>
  <si>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</si>
  <si>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</si>
  <si>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</si>
  <si>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</si>
  <si>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</si>
  <si>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</si>
  <si>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</si>
  <si>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</si>
  <si>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</si>
  <si>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</si>
  <si>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</si>
  <si>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</si>
  <si>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</si>
  <si>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</si>
  <si>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</si>
  <si>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</si>
  <si>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</si>
  <si>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</si>
  <si>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</si>
  <si>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</si>
  <si>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</si>
  <si>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</si>
  <si>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</si>
  <si>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</si>
  <si>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</si>
  <si>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</si>
  <si>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</si>
  <si>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</si>
  <si>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</si>
  <si>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</si>
  <si>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</si>
  <si>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</si>
  <si>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</si>
  <si>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</si>
  <si>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</si>
  <si>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</si>
  <si>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</si>
  <si>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</si>
  <si>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</si>
  <si>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</si>
  <si>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</si>
  <si>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</si>
  <si>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</si>
  <si>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</si>
  <si>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</si>
  <si>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</si>
  <si>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</si>
  <si>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</si>
  <si>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</si>
  <si>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</si>
  <si>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</si>
  <si>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</si>
  <si>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</si>
  <si>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</si>
  <si>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</si>
  <si>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</si>
  <si>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</si>
  <si>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</si>
  <si>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</si>
  <si>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</si>
  <si>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</si>
  <si>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</si>
  <si>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</si>
  <si>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</si>
  <si>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</si>
  <si>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</si>
  <si>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</si>
  <si>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</si>
  <si>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</si>
  <si>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</si>
  <si>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</si>
  <si>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</si>
  <si>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</si>
  <si>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</si>
  <si>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</si>
  <si>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</si>
  <si>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</si>
  <si>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</si>
  <si>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</si>
  <si>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</si>
  <si>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</si>
  <si>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</si>
  <si>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</si>
  <si>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</si>
  <si>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</si>
  <si>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</si>
  <si>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</si>
  <si>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</si>
  <si>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</si>
  <si>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</si>
  <si>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</si>
  <si>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</si>
  <si>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</si>
  <si>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</si>
  <si>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</si>
  <si>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</si>
  <si>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</si>
  <si>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</si>
  <si>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</si>
  <si>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</si>
  <si>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</si>
  <si>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</si>
  <si>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</si>
  <si>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</si>
  <si>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</si>
  <si>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</si>
  <si>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</si>
  <si>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</si>
  <si>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</si>
  <si>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国有土地使用权出让收入安排的支出</t>
  </si>
  <si>
    <t xml:space="preserve">    土地开发支出</t>
  </si>
  <si>
    <t>自然资源海洋气象等支出</t>
  </si>
  <si>
    <t xml:space="preserve">  自然资源事务</t>
  </si>
  <si>
    <t xml:space="preserve">    行政运行</t>
  </si>
  <si>
    <t xml:space="preserve">    事业运行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</si>
  <si>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</si>
  <si>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</si>
  <si>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</si>
  <si>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</si>
  <si>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</si>
  <si>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</si>
  <si>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</si>
  <si>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</si>
  <si>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</si>
  <si>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</si>
  <si>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</si>
  <si>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</si>
  <si>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</si>
  <si>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</si>
  <si>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</si>
  <si>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</si>
  <si>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</si>
  <si>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</si>
  <si>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</si>
  <si>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</si>
  <si>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</si>
  <si>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</si>
  <si>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</si>
  <si>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</si>
  <si>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</si>
  <si>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</si>
  <si>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</si>
  <si>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</si>
  <si>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</si>
  <si>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</si>
  <si>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</si>
  <si>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</si>
  <si>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</si>
  <si>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</si>
  <si>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</si>
  <si>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</si>
  <si>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</si>
  <si>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</si>
  <si>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</si>
  <si>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</si>
  <si>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</si>
  <si>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</si>
  <si>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</si>
  <si>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 土地变更调查</t>
  </si>
  <si>
    <t xml:space="preserve">  2021年重点工作工作经费</t>
  </si>
  <si>
    <t xml:space="preserve">  不动产工作经费</t>
  </si>
  <si>
    <t xml:space="preserve">  不动产专网费用</t>
  </si>
  <si>
    <t xml:space="preserve">  地质灾害防治工作经费</t>
  </si>
  <si>
    <t xml:space="preserve">  耕地质量等别年度更新与监测评价</t>
  </si>
  <si>
    <t xml:space="preserve">  国土空间规划委员会办公经费</t>
  </si>
  <si>
    <t xml:space="preserve">  移动空间平台服务及更新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</si>
  <si>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</si>
  <si>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</si>
  <si>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</si>
  <si>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</si>
  <si>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</si>
  <si>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</si>
  <si>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</si>
  <si>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</si>
  <si>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</si>
  <si>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</si>
  <si>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</si>
  <si>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</si>
  <si>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</si>
  <si>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</si>
  <si>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</si>
  <si>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</si>
  <si>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</si>
  <si>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</si>
  <si>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</si>
  <si>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</si>
  <si>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</si>
  <si>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</si>
  <si>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</si>
  <si>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</si>
  <si>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</si>
  <si>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</si>
  <si>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</si>
  <si>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</si>
  <si>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</si>
  <si>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</si>
  <si>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汶川县自然资源局</t>
  </si>
  <si>
    <t xml:space="preserve">     土地变更调查</t>
  </si>
  <si>
    <t>2021年内完成土地变更调查</t>
  </si>
  <si>
    <t>100</t>
  </si>
  <si>
    <t>便捷全区项目的用地选址、报批，促进区域经济的发展。</t>
  </si>
  <si>
    <t>&gt;90</t>
  </si>
  <si>
    <t>社会公众或服务对满意度上提高为民办事工作效率，提高土地和矿产管理的有效性。</t>
  </si>
  <si>
    <t xml:space="preserve">    </t>
  </si>
  <si>
    <t>满足国土资源“以图管地”科学监管的目标</t>
  </si>
  <si>
    <t>准确掌握全县各种生态用地现状</t>
  </si>
  <si>
    <t>按照部、省、市土地变更调查工作安排逐步进行。</t>
  </si>
  <si>
    <t>利用变更调查与遥感监测成果进行卫片执法，监测生态用地现状，对违法者查处，有效保护生态用地</t>
  </si>
  <si>
    <t>该项目成本控制在4.98万元，全部用于土地变更调查费，对项目成本进行了控制，有效节约了成本。</t>
  </si>
  <si>
    <t>&gt;95</t>
  </si>
  <si>
    <t>通过土地变更调查工作大大提高国土资源局管理水平。</t>
  </si>
  <si>
    <t xml:space="preserve">    耕地质量等别年度更新与监测评价</t>
  </si>
  <si>
    <t>耕地质量等别年度更新与监测评价</t>
  </si>
  <si>
    <t>充分发挥土地管理参与国民经济的宏观调控作用</t>
  </si>
  <si>
    <t>可为当地的建设创造良好的环境，保证居民安居乐业和生产建设正常进行，促进当地社会经济的可持续发展</t>
  </si>
  <si>
    <t>耕地保护和节约集约用地等土地管理制度</t>
  </si>
  <si>
    <t>可促进该区的经济发展，人民安居乐业，利于民族团结，体现党和国家对人民的亲切关怀，体现了“以人为本” 的亲民政策</t>
  </si>
  <si>
    <t>&gt;96</t>
  </si>
  <si>
    <t>准确掌握全县各种生态用地现状，为科学决策提供合理依据</t>
  </si>
  <si>
    <t>可有效改善当地地质环境条件</t>
  </si>
  <si>
    <t>利用耕地等比评价监测，有效保护生态用地</t>
  </si>
  <si>
    <t>具有显著的社会效益</t>
  </si>
  <si>
    <t>2021年度完成</t>
  </si>
  <si>
    <t>&gt;98</t>
  </si>
  <si>
    <t>成本控制在5万元以内,全部用于耕地质量等别年度更新与检测评价</t>
  </si>
  <si>
    <t>部门整体支出绩效目标申报表</t>
  </si>
  <si>
    <t>（2021年度）</t>
  </si>
  <si>
    <t>年度
主要
任务</t>
  </si>
  <si>
    <t>任务名称</t>
  </si>
  <si>
    <t>主要内容</t>
  </si>
  <si>
    <t>总额</t>
  </si>
  <si>
    <t>任务1</t>
  </si>
  <si>
    <t>第三次全国国土调查</t>
  </si>
  <si>
    <t>主要任务(任务一)</t>
  </si>
  <si>
    <t>任务2</t>
  </si>
  <si>
    <t>移动空间平台服务及更新</t>
  </si>
  <si>
    <t>主要任务(任务二)</t>
  </si>
  <si>
    <t>任务3</t>
  </si>
  <si>
    <t>汛期技术支撑和督导单位服务费、项目踏勘专家费</t>
  </si>
  <si>
    <t>主要任务(任务三)</t>
  </si>
  <si>
    <t>任务4</t>
  </si>
  <si>
    <t>年度耕地质量等别监测评价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</si>
  <si>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</si>
  <si>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</si>
  <si>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</si>
  <si>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</si>
  <si>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</si>
  <si>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</si>
  <si>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</si>
  <si>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</si>
  <si>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</si>
  <si>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</si>
  <si>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</si>
  <si>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</si>
  <si>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</si>
  <si>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</si>
  <si>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</si>
  <si>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</si>
  <si>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</si>
  <si>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</si>
  <si>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</si>
  <si>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提高国土资源信息化管理水平</t>
  </si>
  <si>
    <t>20</t>
  </si>
  <si>
    <t>指标值(数量指标1；)</t>
  </si>
  <si>
    <t>指标2；</t>
  </si>
  <si>
    <t>发挥土地管理参与国民经济的宏观调控作用</t>
  </si>
  <si>
    <t>指标值(数量指标2；)</t>
  </si>
  <si>
    <t>指标3；</t>
  </si>
  <si>
    <t>细化地质灾害防治工程治理、避让搬迁、应急排危、能力建设和宣传培训等防灾措施</t>
  </si>
  <si>
    <t>指标值(数量指标3；)</t>
  </si>
  <si>
    <t>质量指标</t>
  </si>
  <si>
    <t>指标值(质量指标1；)</t>
  </si>
  <si>
    <t>切实保护耕地</t>
  </si>
  <si>
    <t>指标值(质量指标2；)</t>
  </si>
  <si>
    <t>提升各地汛期地质灾害防治能力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</si>
  <si>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</si>
  <si>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</si>
  <si>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</si>
  <si>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</si>
  <si>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</si>
  <si>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</si>
  <si>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</si>
  <si>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</si>
  <si>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</si>
  <si>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</si>
  <si>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</si>
  <si>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</si>
  <si>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</si>
  <si>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</si>
  <si>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</si>
  <si>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</si>
  <si>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</si>
  <si>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</si>
  <si>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</si>
  <si>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</si>
  <si>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</si>
  <si>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</si>
  <si>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</si>
  <si>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</si>
  <si>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</si>
  <si>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</si>
  <si>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</si>
  <si>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</si>
  <si>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</si>
  <si>
    <t>单位：万元</t>
  </si>
  <si>
    <t>预算金额（万元）</t>
  </si>
  <si>
    <t xml:space="preserve">    其他自然资源海洋气象等支出</t>
  </si>
  <si>
    <t>年度土地变更调查</t>
  </si>
  <si>
    <t>报送日期：2021 年 4 月 25 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</si>
</sst>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##0.00"/>
    <numFmt numFmtId="189" formatCode="#,##0_);\(#,##0\)"/>
    <numFmt numFmtId="190" formatCode="#,##0.00_);[Red]\(#,##0.00\)"/>
    <numFmt numFmtId="191" formatCode="#,##0.00_ 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0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15" xfId="0" applyNumberFormat="1" applyFont="1" applyBorder="1" applyAlignment="1" applyProtection="1">
      <alignment vertical="center" wrapText="1"/>
      <protection/>
    </xf>
    <xf numFmtId="185" fontId="8" fillId="0" borderId="16" xfId="0" applyNumberFormat="1" applyFont="1" applyBorder="1" applyAlignment="1" applyProtection="1">
      <alignment vertical="center" wrapText="1"/>
      <protection/>
    </xf>
    <xf numFmtId="185" fontId="8" fillId="0" borderId="17" xfId="0" applyNumberFormat="1" applyFont="1" applyBorder="1" applyAlignment="1" applyProtection="1">
      <alignment vertical="center" wrapText="1"/>
      <protection/>
    </xf>
    <xf numFmtId="185" fontId="8" fillId="0" borderId="18" xfId="0" applyNumberFormat="1" applyFont="1" applyBorder="1" applyAlignment="1" applyProtection="1">
      <alignment vertical="center" wrapText="1"/>
      <protection/>
    </xf>
    <xf numFmtId="185" fontId="8" fillId="0" borderId="12" xfId="0" applyNumberFormat="1" applyFont="1" applyBorder="1" applyAlignment="1" applyProtection="1">
      <alignment vertical="center" wrapText="1"/>
      <protection/>
    </xf>
    <xf numFmtId="185" fontId="8" fillId="0" borderId="19" xfId="0" applyNumberFormat="1" applyFont="1" applyBorder="1" applyAlignment="1" applyProtection="1">
      <alignment vertical="center" wrapText="1"/>
      <protection/>
    </xf>
    <xf numFmtId="185" fontId="8" fillId="0" borderId="20" xfId="0" applyNumberFormat="1" applyFont="1" applyBorder="1" applyAlignment="1" applyProtection="1">
      <alignment vertical="center" wrapText="1"/>
      <protection/>
    </xf>
    <xf numFmtId="185" fontId="8" fillId="0" borderId="21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185" fontId="11" fillId="0" borderId="16" xfId="0" applyNumberFormat="1" applyFont="1" applyBorder="1" applyAlignment="1" applyProtection="1">
      <alignment vertical="center" wrapText="1"/>
      <protection/>
    </xf>
    <xf numFmtId="185" fontId="11" fillId="0" borderId="17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5" fontId="11" fillId="0" borderId="23" xfId="0" applyNumberFormat="1" applyFont="1" applyBorder="1" applyAlignment="1" applyProtection="1">
      <alignment vertical="center" wrapText="1"/>
      <protection/>
    </xf>
    <xf numFmtId="185" fontId="11" fillId="0" borderId="24" xfId="0" applyNumberFormat="1" applyFont="1" applyBorder="1" applyAlignment="1" applyProtection="1">
      <alignment vertical="center" wrapText="1"/>
      <protection/>
    </xf>
    <xf numFmtId="185" fontId="11" fillId="0" borderId="25" xfId="0" applyNumberFormat="1" applyFont="1" applyBorder="1" applyAlignment="1" applyProtection="1">
      <alignment vertical="center" wrapText="1"/>
      <protection/>
    </xf>
    <xf numFmtId="185" fontId="11" fillId="0" borderId="12" xfId="0" applyNumberFormat="1" applyFont="1" applyBorder="1" applyAlignment="1" applyProtection="1">
      <alignment vertical="center" wrapText="1"/>
      <protection/>
    </xf>
    <xf numFmtId="185" fontId="11" fillId="0" borderId="21" xfId="0" applyNumberFormat="1" applyFont="1" applyBorder="1" applyAlignment="1" applyProtection="1">
      <alignment vertical="center" wrapText="1"/>
      <protection/>
    </xf>
    <xf numFmtId="185" fontId="11" fillId="0" borderId="11" xfId="0" applyNumberFormat="1" applyFont="1" applyBorder="1" applyAlignment="1">
      <alignment vertical="center" wrapText="1"/>
    </xf>
    <xf numFmtId="185" fontId="11" fillId="0" borderId="26" xfId="0" applyNumberFormat="1" applyFont="1" applyBorder="1" applyAlignment="1">
      <alignment vertical="center" wrapText="1"/>
    </xf>
    <xf numFmtId="185" fontId="11" fillId="0" borderId="10" xfId="0" applyNumberFormat="1" applyFont="1" applyBorder="1" applyAlignment="1">
      <alignment vertical="center" wrapText="1"/>
    </xf>
    <xf numFmtId="185" fontId="11" fillId="0" borderId="27" xfId="0" applyNumberFormat="1" applyFont="1" applyBorder="1" applyAlignment="1">
      <alignment vertical="center" wrapText="1"/>
    </xf>
    <xf numFmtId="185" fontId="11" fillId="0" borderId="28" xfId="0" applyNumberFormat="1" applyFont="1" applyBorder="1" applyAlignment="1">
      <alignment vertical="center" wrapText="1"/>
    </xf>
    <xf numFmtId="185" fontId="11" fillId="0" borderId="29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188" fontId="8" fillId="0" borderId="31" xfId="0" applyNumberFormat="1" applyFont="1" applyFill="1" applyBorder="1" applyAlignment="1" applyProtection="1">
      <alignment vertical="center" wrapText="1"/>
      <protection/>
    </xf>
    <xf numFmtId="188" fontId="8" fillId="0" borderId="10" xfId="0" applyNumberFormat="1" applyFont="1" applyFill="1" applyBorder="1" applyAlignment="1" applyProtection="1">
      <alignment vertical="center" wrapText="1"/>
      <protection/>
    </xf>
    <xf numFmtId="188" fontId="8" fillId="0" borderId="32" xfId="0" applyNumberFormat="1" applyFont="1" applyFill="1" applyBorder="1" applyAlignment="1" applyProtection="1">
      <alignment vertical="center" wrapText="1"/>
      <protection/>
    </xf>
    <xf numFmtId="188" fontId="8" fillId="0" borderId="18" xfId="0" applyNumberFormat="1" applyFont="1" applyFill="1" applyBorder="1" applyAlignment="1" applyProtection="1">
      <alignment vertical="center" wrapText="1"/>
      <protection/>
    </xf>
    <xf numFmtId="188" fontId="8" fillId="0" borderId="12" xfId="0" applyNumberFormat="1" applyFont="1" applyFill="1" applyBorder="1" applyAlignment="1" applyProtection="1">
      <alignment vertical="center" wrapText="1"/>
      <protection/>
    </xf>
    <xf numFmtId="188" fontId="8" fillId="0" borderId="20" xfId="0" applyNumberFormat="1" applyFont="1" applyFill="1" applyBorder="1" applyAlignment="1" applyProtection="1">
      <alignment vertical="center" wrapText="1"/>
      <protection/>
    </xf>
    <xf numFmtId="188" fontId="8" fillId="0" borderId="33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85" fontId="8" fillId="0" borderId="35" xfId="0" applyNumberFormat="1" applyFont="1" applyBorder="1" applyAlignment="1" applyProtection="1">
      <alignment vertical="center" wrapText="1"/>
      <protection/>
    </xf>
    <xf numFmtId="185" fontId="8" fillId="0" borderId="36" xfId="0" applyNumberFormat="1" applyFont="1" applyBorder="1" applyAlignment="1" applyProtection="1">
      <alignment vertical="center" wrapText="1"/>
      <protection/>
    </xf>
    <xf numFmtId="185" fontId="8" fillId="0" borderId="37" xfId="0" applyNumberFormat="1" applyFont="1" applyBorder="1" applyAlignment="1" applyProtection="1">
      <alignment vertical="center" wrapText="1"/>
      <protection/>
    </xf>
    <xf numFmtId="185" fontId="8" fillId="0" borderId="38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1" fontId="11" fillId="0" borderId="19" xfId="0" applyFont="1" applyBorder="1" applyAlignment="1">
      <alignment vertical="center" wrapText="1"/>
    </xf>
    <xf numFmtId="185" fontId="11" fillId="0" borderId="19" xfId="0" applyNumberFormat="1" applyFont="1" applyBorder="1" applyAlignment="1">
      <alignment vertical="center" wrapText="1"/>
    </xf>
    <xf numFmtId="0" fontId="15" fillId="0" borderId="0" xfId="40" applyFont="1" applyAlignment="1">
      <alignment vertical="center"/>
      <protection/>
    </xf>
    <xf numFmtId="0" fontId="16" fillId="0" borderId="19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39" xfId="40" applyFont="1" applyBorder="1" applyAlignment="1">
      <alignment horizontal="center" vertical="center" wrapText="1"/>
      <protection/>
    </xf>
    <xf numFmtId="0" fontId="16" fillId="0" borderId="3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185" fontId="16" fillId="0" borderId="40" xfId="40" applyNumberFormat="1" applyFont="1" applyBorder="1" applyAlignment="1">
      <alignment horizontal="left" vertical="center" wrapText="1"/>
      <protection/>
    </xf>
    <xf numFmtId="185" fontId="16" fillId="0" borderId="20" xfId="40" applyNumberFormat="1" applyFont="1" applyBorder="1" applyAlignment="1">
      <alignment horizontal="left" vertical="center" wrapText="1"/>
      <protection/>
    </xf>
    <xf numFmtId="185" fontId="16" fillId="0" borderId="14" xfId="40" applyNumberFormat="1" applyFont="1" applyBorder="1" applyAlignment="1">
      <alignment horizontal="left" vertical="center" wrapText="1"/>
      <protection/>
    </xf>
    <xf numFmtId="185" fontId="16" fillId="0" borderId="19" xfId="40" applyNumberFormat="1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1" fontId="16" fillId="0" borderId="41" xfId="0" applyFont="1" applyBorder="1" applyAlignment="1">
      <alignment horizontal="center" vertical="center"/>
    </xf>
    <xf numFmtId="1" fontId="16" fillId="0" borderId="15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190" fontId="10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Border="1" applyAlignment="1" applyProtection="1">
      <alignment horizontal="left"/>
      <protection/>
    </xf>
    <xf numFmtId="190" fontId="11" fillId="0" borderId="0" xfId="0" applyNumberFormat="1" applyFont="1" applyFill="1" applyAlignment="1">
      <alignment/>
    </xf>
    <xf numFmtId="190" fontId="11" fillId="0" borderId="11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/>
    </xf>
    <xf numFmtId="190" fontId="11" fillId="0" borderId="11" xfId="0" applyNumberFormat="1" applyFont="1" applyFill="1" applyBorder="1" applyAlignment="1" applyProtection="1">
      <alignment horizontal="center" vertical="center"/>
      <protection/>
    </xf>
    <xf numFmtId="190" fontId="11" fillId="0" borderId="19" xfId="0" applyNumberFormat="1" applyFont="1" applyBorder="1" applyAlignment="1" applyProtection="1">
      <alignment vertical="center" wrapText="1"/>
      <protection/>
    </xf>
    <xf numFmtId="190" fontId="11" fillId="0" borderId="18" xfId="0" applyNumberFormat="1" applyFont="1" applyFill="1" applyBorder="1" applyAlignment="1">
      <alignment vertical="center"/>
    </xf>
    <xf numFmtId="190" fontId="11" fillId="0" borderId="42" xfId="0" applyNumberFormat="1" applyFont="1" applyBorder="1" applyAlignment="1" applyProtection="1">
      <alignment vertical="center" wrapText="1"/>
      <protection/>
    </xf>
    <xf numFmtId="190" fontId="11" fillId="0" borderId="43" xfId="0" applyNumberFormat="1" applyFont="1" applyBorder="1" applyAlignment="1" applyProtection="1">
      <alignment vertical="center" wrapText="1"/>
      <protection/>
    </xf>
    <xf numFmtId="190" fontId="11" fillId="0" borderId="19" xfId="0" applyNumberFormat="1" applyFont="1" applyBorder="1" applyAlignment="1">
      <alignment vertical="center" wrapText="1"/>
    </xf>
    <xf numFmtId="190" fontId="11" fillId="0" borderId="43" xfId="0" applyNumberFormat="1" applyFont="1" applyBorder="1" applyAlignment="1">
      <alignment vertical="center" wrapText="1"/>
    </xf>
    <xf numFmtId="190" fontId="11" fillId="0" borderId="18" xfId="0" applyNumberFormat="1" applyFont="1" applyFill="1" applyBorder="1" applyAlignment="1">
      <alignment horizontal="center" vertical="center"/>
    </xf>
    <xf numFmtId="190" fontId="11" fillId="0" borderId="43" xfId="0" applyNumberFormat="1" applyFont="1" applyBorder="1" applyAlignment="1">
      <alignment horizontal="right" vertical="center" wrapText="1"/>
    </xf>
    <xf numFmtId="190" fontId="11" fillId="0" borderId="44" xfId="0" applyNumberFormat="1" applyFont="1" applyBorder="1" applyAlignment="1">
      <alignment horizontal="right" vertical="center" wrapText="1"/>
    </xf>
    <xf numFmtId="190" fontId="0" fillId="0" borderId="0" xfId="0" applyNumberFormat="1" applyFont="1" applyFill="1" applyAlignment="1">
      <alignment/>
    </xf>
    <xf numFmtId="191" fontId="8" fillId="0" borderId="15" xfId="0" applyNumberFormat="1" applyFont="1" applyBorder="1" applyAlignment="1" applyProtection="1">
      <alignment vertical="center" wrapText="1"/>
      <protection/>
    </xf>
    <xf numFmtId="191" fontId="8" fillId="0" borderId="16" xfId="0" applyNumberFormat="1" applyFont="1" applyBorder="1" applyAlignment="1" applyProtection="1">
      <alignment vertical="center" wrapText="1"/>
      <protection/>
    </xf>
    <xf numFmtId="191" fontId="11" fillId="0" borderId="15" xfId="0" applyNumberFormat="1" applyFont="1" applyBorder="1" applyAlignment="1" applyProtection="1">
      <alignment vertical="center" wrapText="1"/>
      <protection/>
    </xf>
    <xf numFmtId="191" fontId="11" fillId="0" borderId="16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right"/>
    </xf>
    <xf numFmtId="190" fontId="11" fillId="0" borderId="0" xfId="0" applyNumberFormat="1" applyFont="1" applyFill="1" applyAlignment="1">
      <alignment horizontal="right" vertical="center"/>
    </xf>
    <xf numFmtId="190" fontId="11" fillId="0" borderId="39" xfId="0" applyNumberFormat="1" applyFont="1" applyBorder="1" applyAlignment="1" applyProtection="1">
      <alignment vertical="center" wrapText="1"/>
      <protection/>
    </xf>
    <xf numFmtId="190" fontId="8" fillId="0" borderId="18" xfId="0" applyNumberFormat="1" applyFont="1" applyFill="1" applyBorder="1" applyAlignment="1">
      <alignment vertical="center"/>
    </xf>
    <xf numFmtId="190" fontId="11" fillId="0" borderId="45" xfId="0" applyNumberFormat="1" applyFont="1" applyBorder="1" applyAlignment="1" applyProtection="1">
      <alignment vertical="center" wrapText="1"/>
      <protection/>
    </xf>
    <xf numFmtId="190" fontId="11" fillId="0" borderId="23" xfId="0" applyNumberFormat="1" applyFont="1" applyBorder="1" applyAlignment="1" applyProtection="1">
      <alignment vertical="center" wrapText="1"/>
      <protection/>
    </xf>
    <xf numFmtId="190" fontId="11" fillId="0" borderId="46" xfId="0" applyNumberFormat="1" applyFont="1" applyBorder="1" applyAlignment="1" applyProtection="1">
      <alignment vertical="center" wrapText="1"/>
      <protection/>
    </xf>
    <xf numFmtId="190" fontId="11" fillId="0" borderId="47" xfId="0" applyNumberFormat="1" applyFont="1" applyBorder="1" applyAlignment="1">
      <alignment vertical="center" wrapText="1"/>
    </xf>
    <xf numFmtId="190" fontId="11" fillId="0" borderId="24" xfId="0" applyNumberFormat="1" applyFont="1" applyBorder="1" applyAlignment="1" applyProtection="1">
      <alignment vertical="center" wrapText="1"/>
      <protection/>
    </xf>
    <xf numFmtId="190" fontId="11" fillId="0" borderId="48" xfId="0" applyNumberFormat="1" applyFont="1" applyBorder="1" applyAlignment="1" applyProtection="1">
      <alignment vertical="center" wrapText="1"/>
      <protection/>
    </xf>
    <xf numFmtId="190" fontId="11" fillId="0" borderId="12" xfId="0" applyNumberFormat="1" applyFont="1" applyBorder="1" applyAlignment="1" applyProtection="1">
      <alignment vertical="center" wrapText="1"/>
      <protection/>
    </xf>
    <xf numFmtId="190" fontId="11" fillId="0" borderId="11" xfId="0" applyNumberFormat="1" applyFont="1" applyBorder="1" applyAlignment="1">
      <alignment vertical="center" wrapText="1"/>
    </xf>
    <xf numFmtId="190" fontId="11" fillId="0" borderId="49" xfId="0" applyNumberFormat="1" applyFont="1" applyBorder="1" applyAlignment="1">
      <alignment vertical="center" wrapText="1"/>
    </xf>
    <xf numFmtId="190" fontId="11" fillId="0" borderId="10" xfId="0" applyNumberFormat="1" applyFont="1" applyBorder="1" applyAlignment="1">
      <alignment vertical="center" wrapText="1"/>
    </xf>
    <xf numFmtId="190" fontId="11" fillId="0" borderId="50" xfId="0" applyNumberFormat="1" applyFont="1" applyBorder="1" applyAlignment="1">
      <alignment vertical="center" wrapText="1"/>
    </xf>
    <xf numFmtId="190" fontId="11" fillId="0" borderId="28" xfId="0" applyNumberFormat="1" applyFont="1" applyBorder="1" applyAlignment="1">
      <alignment vertical="center" wrapText="1"/>
    </xf>
    <xf numFmtId="190" fontId="8" fillId="0" borderId="19" xfId="0" applyNumberFormat="1" applyFont="1" applyFill="1" applyBorder="1" applyAlignment="1" applyProtection="1">
      <alignment horizontal="center" vertical="center" wrapText="1"/>
      <protection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90" fontId="0" fillId="33" borderId="19" xfId="0" applyNumberFormat="1" applyFont="1" applyFill="1" applyBorder="1" applyAlignment="1">
      <alignment horizontal="center" vertical="center" wrapText="1"/>
    </xf>
    <xf numFmtId="190" fontId="0" fillId="33" borderId="39" xfId="0" applyNumberFormat="1" applyFont="1" applyFill="1" applyBorder="1" applyAlignment="1">
      <alignment horizontal="center" vertical="center" wrapText="1"/>
    </xf>
    <xf numFmtId="190" fontId="8" fillId="0" borderId="15" xfId="0" applyNumberFormat="1" applyFont="1" applyFill="1" applyBorder="1" applyAlignment="1" applyProtection="1">
      <alignment horizontal="center" vertical="center" wrapText="1"/>
      <protection/>
    </xf>
    <xf numFmtId="190" fontId="8" fillId="0" borderId="36" xfId="0" applyNumberFormat="1" applyFont="1" applyFill="1" applyBorder="1" applyAlignment="1" applyProtection="1">
      <alignment horizontal="center" vertical="center" wrapText="1"/>
      <protection/>
    </xf>
    <xf numFmtId="190" fontId="8" fillId="0" borderId="19" xfId="0" applyNumberFormat="1" applyFont="1" applyBorder="1" applyAlignment="1" applyProtection="1">
      <alignment vertical="center" wrapText="1"/>
      <protection/>
    </xf>
    <xf numFmtId="190" fontId="8" fillId="0" borderId="15" xfId="0" applyNumberFormat="1" applyFont="1" applyBorder="1" applyAlignment="1" applyProtection="1">
      <alignment vertical="center" wrapText="1"/>
      <protection/>
    </xf>
    <xf numFmtId="190" fontId="8" fillId="0" borderId="36" xfId="0" applyNumberFormat="1" applyFont="1" applyBorder="1" applyAlignment="1" applyProtection="1">
      <alignment vertical="center" wrapText="1"/>
      <protection/>
    </xf>
    <xf numFmtId="191" fontId="8" fillId="0" borderId="47" xfId="0" applyNumberFormat="1" applyFont="1" applyBorder="1" applyAlignment="1" applyProtection="1">
      <alignment vertical="center" wrapText="1"/>
      <protection/>
    </xf>
    <xf numFmtId="191" fontId="8" fillId="0" borderId="12" xfId="0" applyNumberFormat="1" applyFont="1" applyBorder="1" applyAlignment="1" applyProtection="1">
      <alignment vertical="center" wrapText="1"/>
      <protection/>
    </xf>
    <xf numFmtId="191" fontId="8" fillId="0" borderId="19" xfId="0" applyNumberFormat="1" applyFont="1" applyBorder="1" applyAlignment="1" applyProtection="1">
      <alignment vertical="center" wrapText="1"/>
      <protection/>
    </xf>
    <xf numFmtId="190" fontId="8" fillId="0" borderId="16" xfId="0" applyNumberFormat="1" applyFont="1" applyBorder="1" applyAlignment="1" applyProtection="1">
      <alignment vertical="center" wrapText="1"/>
      <protection/>
    </xf>
    <xf numFmtId="190" fontId="8" fillId="0" borderId="35" xfId="0" applyNumberFormat="1" applyFont="1" applyBorder="1" applyAlignment="1" applyProtection="1">
      <alignment vertical="center" wrapText="1"/>
      <protection/>
    </xf>
    <xf numFmtId="191" fontId="11" fillId="0" borderId="1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190" fontId="16" fillId="0" borderId="51" xfId="40" applyNumberFormat="1" applyFont="1" applyBorder="1" applyAlignment="1">
      <alignment horizontal="left" vertical="center" wrapText="1"/>
      <protection/>
    </xf>
    <xf numFmtId="190" fontId="16" fillId="0" borderId="40" xfId="40" applyNumberFormat="1" applyFont="1" applyBorder="1" applyAlignment="1">
      <alignment horizontal="left" vertical="center" wrapText="1"/>
      <protection/>
    </xf>
    <xf numFmtId="190" fontId="16" fillId="0" borderId="20" xfId="40" applyNumberFormat="1" applyFont="1" applyBorder="1" applyAlignment="1">
      <alignment horizontal="left" vertical="center" wrapText="1"/>
      <protection/>
    </xf>
    <xf numFmtId="190" fontId="16" fillId="0" borderId="14" xfId="40" applyNumberFormat="1" applyFont="1" applyBorder="1" applyAlignment="1">
      <alignment horizontal="left" vertical="center" wrapText="1"/>
      <protection/>
    </xf>
    <xf numFmtId="190" fontId="16" fillId="0" borderId="37" xfId="40" applyNumberFormat="1" applyFont="1" applyBorder="1" applyAlignment="1">
      <alignment horizontal="left" vertical="center" wrapText="1"/>
      <protection/>
    </xf>
    <xf numFmtId="190" fontId="16" fillId="0" borderId="19" xfId="40" applyNumberFormat="1" applyFont="1" applyBorder="1" applyAlignment="1">
      <alignment horizontal="left" vertical="center" wrapText="1"/>
      <protection/>
    </xf>
    <xf numFmtId="1" fontId="11" fillId="0" borderId="19" xfId="0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190" fontId="11" fillId="0" borderId="15" xfId="0" applyNumberFormat="1" applyFont="1" applyFill="1" applyBorder="1" applyAlignment="1">
      <alignment horizontal="center" vertical="center"/>
    </xf>
    <xf numFmtId="190" fontId="11" fillId="0" borderId="36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54" xfId="0" applyNumberFormat="1" applyFont="1" applyFill="1" applyBorder="1" applyAlignment="1" applyProtection="1">
      <alignment horizontal="center" vertical="center"/>
      <protection/>
    </xf>
    <xf numFmtId="1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1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6" fillId="0" borderId="19" xfId="40" applyFont="1" applyBorder="1" applyAlignment="1">
      <alignment horizontal="center" vertical="center" wrapText="1"/>
      <protection/>
    </xf>
    <xf numFmtId="0" fontId="16" fillId="0" borderId="39" xfId="40" applyFont="1" applyBorder="1" applyAlignment="1">
      <alignment horizontal="center" vertical="center" wrapText="1"/>
      <protection/>
    </xf>
    <xf numFmtId="0" fontId="16" fillId="0" borderId="57" xfId="40" applyFont="1" applyBorder="1" applyAlignment="1">
      <alignment horizontal="center" vertical="center" wrapText="1"/>
      <protection/>
    </xf>
    <xf numFmtId="0" fontId="16" fillId="0" borderId="15" xfId="40" applyFont="1" applyBorder="1" applyAlignment="1">
      <alignment vertical="center" wrapText="1"/>
      <protection/>
    </xf>
    <xf numFmtId="0" fontId="16" fillId="0" borderId="38" xfId="40" applyFont="1" applyBorder="1" applyAlignment="1">
      <alignment vertical="center" wrapText="1"/>
      <protection/>
    </xf>
    <xf numFmtId="0" fontId="16" fillId="0" borderId="36" xfId="40" applyFont="1" applyBorder="1" applyAlignment="1">
      <alignment vertical="center" wrapText="1"/>
      <protection/>
    </xf>
    <xf numFmtId="1" fontId="16" fillId="0" borderId="38" xfId="0" applyFont="1" applyBorder="1" applyAlignment="1">
      <alignment horizontal="left" vertical="center"/>
    </xf>
    <xf numFmtId="1" fontId="16" fillId="0" borderId="36" xfId="0" applyFont="1" applyBorder="1" applyAlignment="1">
      <alignment horizontal="left" vertical="center"/>
    </xf>
    <xf numFmtId="0" fontId="16" fillId="0" borderId="24" xfId="40" applyFont="1" applyBorder="1" applyAlignment="1">
      <alignment horizontal="center" vertical="center" wrapText="1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15" xfId="40" applyFont="1" applyBorder="1" applyAlignment="1">
      <alignment horizontal="left" vertical="center" wrapText="1"/>
      <protection/>
    </xf>
    <xf numFmtId="0" fontId="16" fillId="0" borderId="38" xfId="40" applyFont="1" applyBorder="1" applyAlignment="1">
      <alignment horizontal="left" vertical="center" wrapText="1"/>
      <protection/>
    </xf>
    <xf numFmtId="0" fontId="16" fillId="0" borderId="36" xfId="40" applyFont="1" applyBorder="1" applyAlignment="1">
      <alignment horizontal="left" vertical="center" wrapText="1"/>
      <protection/>
    </xf>
    <xf numFmtId="1" fontId="16" fillId="0" borderId="38" xfId="0" applyFont="1" applyBorder="1" applyAlignment="1">
      <alignment horizontal="left" vertical="center" wrapText="1"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14" xfId="40" applyFont="1" applyBorder="1" applyAlignment="1">
      <alignment horizontal="center" vertical="center" wrapText="1"/>
      <protection/>
    </xf>
    <xf numFmtId="0" fontId="14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36" xfId="40" applyFont="1" applyBorder="1" applyAlignment="1">
      <alignment horizontal="center" vertical="center" wrapText="1"/>
      <protection/>
    </xf>
    <xf numFmtId="0" fontId="16" fillId="0" borderId="19" xfId="40" applyFont="1" applyBorder="1" applyAlignment="1">
      <alignment horizontal="left" vertical="center" wrapText="1"/>
      <protection/>
    </xf>
    <xf numFmtId="0" fontId="16" fillId="0" borderId="15" xfId="40" applyFont="1" applyBorder="1" applyAlignment="1">
      <alignment horizontal="center" vertical="center" wrapText="1"/>
      <protection/>
    </xf>
    <xf numFmtId="0" fontId="16" fillId="0" borderId="38" xfId="40" applyFont="1" applyBorder="1" applyAlignment="1">
      <alignment horizontal="center" vertical="center" wrapText="1"/>
      <protection/>
    </xf>
    <xf numFmtId="0" fontId="16" fillId="0" borderId="36" xfId="40" applyFont="1" applyBorder="1" applyAlignment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wrapText="1"/>
    </xf>
    <xf numFmtId="0" fontId="10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8" fillId="33" borderId="55" xfId="0" applyNumberFormat="1" applyFont="1" applyFill="1" applyBorder="1" applyAlignment="1" applyProtection="1">
      <alignment horizontal="center" vertical="center" wrapText="1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1" fontId="8" fillId="0" borderId="54" xfId="0" applyNumberFormat="1" applyFont="1" applyFill="1" applyBorder="1" applyAlignment="1" applyProtection="1">
      <alignment horizontal="center" vertical="center" wrapText="1"/>
      <protection/>
    </xf>
    <xf numFmtId="1" fontId="8" fillId="0" borderId="55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58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495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tabSelected="1" zoomScalePageLayoutView="0" workbookViewId="0" topLeftCell="A1">
      <selection activeCell="D18" sqref="D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0"/>
      <c r="F1" s="11"/>
      <c r="G1" s="11"/>
      <c r="H1" s="9" t="s">
        <v>353</v>
      </c>
    </row>
    <row r="2" spans="1:8" ht="25.5" customHeight="1">
      <c r="A2" s="171" t="s">
        <v>354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84" t="s">
        <v>4</v>
      </c>
      <c r="B3" s="24"/>
      <c r="C3" s="24"/>
      <c r="D3" s="24"/>
      <c r="E3" s="24"/>
      <c r="F3" s="24"/>
      <c r="G3" s="24"/>
      <c r="H3" s="132" t="s">
        <v>491</v>
      </c>
    </row>
    <row r="4" spans="1:8" ht="19.5" customHeight="1">
      <c r="A4" s="208" t="s">
        <v>355</v>
      </c>
      <c r="B4" s="208" t="s">
        <v>356</v>
      </c>
      <c r="C4" s="223" t="s">
        <v>357</v>
      </c>
      <c r="D4" s="223"/>
      <c r="E4" s="224"/>
      <c r="F4" s="224"/>
      <c r="G4" s="224"/>
      <c r="H4" s="223"/>
    </row>
    <row r="5" spans="1:8" ht="19.5" customHeight="1">
      <c r="A5" s="208"/>
      <c r="B5" s="208"/>
      <c r="C5" s="216" t="s">
        <v>58</v>
      </c>
      <c r="D5" s="180" t="s">
        <v>225</v>
      </c>
      <c r="E5" s="227" t="s">
        <v>358</v>
      </c>
      <c r="F5" s="228"/>
      <c r="G5" s="229"/>
      <c r="H5" s="232" t="s">
        <v>230</v>
      </c>
    </row>
    <row r="6" spans="1:8" ht="33.75" customHeight="1">
      <c r="A6" s="177"/>
      <c r="B6" s="177"/>
      <c r="C6" s="233"/>
      <c r="D6" s="179"/>
      <c r="E6" s="65" t="s">
        <v>73</v>
      </c>
      <c r="F6" s="85" t="s">
        <v>359</v>
      </c>
      <c r="G6" s="67" t="s">
        <v>360</v>
      </c>
      <c r="H6" s="226"/>
    </row>
    <row r="7" spans="1:9" ht="19.5" customHeight="1">
      <c r="A7" s="32" t="s">
        <v>4</v>
      </c>
      <c r="B7" s="32" t="s">
        <v>58</v>
      </c>
      <c r="C7" s="155">
        <v>16.672</v>
      </c>
      <c r="D7" s="160">
        <v>0</v>
      </c>
      <c r="E7" s="160">
        <v>16</v>
      </c>
      <c r="F7" s="160">
        <v>0</v>
      </c>
      <c r="G7" s="161">
        <v>16</v>
      </c>
      <c r="H7" s="156">
        <v>0.672</v>
      </c>
      <c r="I7" s="127">
        <v>0</v>
      </c>
    </row>
    <row r="8" spans="1:9" ht="19.5" customHeight="1">
      <c r="A8" s="32" t="s">
        <v>81</v>
      </c>
      <c r="B8" s="32" t="s">
        <v>0</v>
      </c>
      <c r="C8" s="155">
        <v>16.672</v>
      </c>
      <c r="D8" s="160">
        <v>0</v>
      </c>
      <c r="E8" s="160">
        <v>16</v>
      </c>
      <c r="F8" s="160">
        <v>0</v>
      </c>
      <c r="G8" s="161">
        <v>16</v>
      </c>
      <c r="H8" s="156">
        <v>0.672</v>
      </c>
      <c r="I8" s="127">
        <v>0</v>
      </c>
    </row>
    <row r="9" spans="3:9" ht="11.25"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</row>
    <row r="10" spans="3:9" ht="11.25"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 r:id="rId1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63" t="s">
        <v>361</v>
      </c>
    </row>
    <row r="2" spans="1:8" ht="19.5" customHeight="1">
      <c r="A2" s="171" t="s">
        <v>362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23" t="s">
        <v>4</v>
      </c>
      <c r="B3" s="23"/>
      <c r="C3" s="23"/>
      <c r="D3" s="23"/>
      <c r="E3" s="23"/>
      <c r="F3" s="84"/>
      <c r="G3" s="84"/>
      <c r="H3" s="27" t="s">
        <v>5</v>
      </c>
    </row>
    <row r="4" spans="1:8" ht="19.5" customHeight="1">
      <c r="A4" s="188" t="s">
        <v>57</v>
      </c>
      <c r="B4" s="189"/>
      <c r="C4" s="189"/>
      <c r="D4" s="189"/>
      <c r="E4" s="190"/>
      <c r="F4" s="234" t="s">
        <v>363</v>
      </c>
      <c r="G4" s="223"/>
      <c r="H4" s="223"/>
    </row>
    <row r="5" spans="1:8" ht="19.5" customHeight="1">
      <c r="A5" s="188" t="s">
        <v>68</v>
      </c>
      <c r="B5" s="189"/>
      <c r="C5" s="190"/>
      <c r="D5" s="235" t="s">
        <v>69</v>
      </c>
      <c r="E5" s="180" t="s">
        <v>114</v>
      </c>
      <c r="F5" s="178" t="s">
        <v>58</v>
      </c>
      <c r="G5" s="178" t="s">
        <v>110</v>
      </c>
      <c r="H5" s="223" t="s">
        <v>111</v>
      </c>
    </row>
    <row r="6" spans="1:8" ht="19.5" customHeight="1">
      <c r="A6" s="29" t="s">
        <v>78</v>
      </c>
      <c r="B6" s="28" t="s">
        <v>79</v>
      </c>
      <c r="C6" s="30" t="s">
        <v>80</v>
      </c>
      <c r="D6" s="236"/>
      <c r="E6" s="177"/>
      <c r="F6" s="179"/>
      <c r="G6" s="179"/>
      <c r="H6" s="224"/>
    </row>
    <row r="7" spans="1:8" ht="19.5" customHeight="1">
      <c r="A7" s="32" t="s">
        <v>4</v>
      </c>
      <c r="B7" s="32" t="s">
        <v>4</v>
      </c>
      <c r="C7" s="32" t="s">
        <v>4</v>
      </c>
      <c r="D7" s="32" t="s">
        <v>4</v>
      </c>
      <c r="E7" s="32" t="s">
        <v>4</v>
      </c>
      <c r="F7" s="88" t="s">
        <v>4</v>
      </c>
      <c r="G7" s="89" t="s">
        <v>4</v>
      </c>
      <c r="H7" s="35" t="s">
        <v>4</v>
      </c>
    </row>
    <row r="8" spans="1:8" ht="19.5" customHeight="1">
      <c r="A8" s="32" t="s">
        <v>4</v>
      </c>
      <c r="B8" s="32" t="s">
        <v>4</v>
      </c>
      <c r="C8" s="32" t="s">
        <v>4</v>
      </c>
      <c r="D8" s="32" t="s">
        <v>4</v>
      </c>
      <c r="E8" s="32" t="s">
        <v>4</v>
      </c>
      <c r="F8" s="88" t="s">
        <v>4</v>
      </c>
      <c r="G8" s="89" t="s">
        <v>4</v>
      </c>
      <c r="H8" s="35" t="s">
        <v>4</v>
      </c>
    </row>
    <row r="9" spans="1:8" ht="19.5" customHeight="1">
      <c r="A9" s="32" t="s">
        <v>4</v>
      </c>
      <c r="B9" s="32" t="s">
        <v>4</v>
      </c>
      <c r="C9" s="32" t="s">
        <v>4</v>
      </c>
      <c r="D9" s="32" t="s">
        <v>4</v>
      </c>
      <c r="E9" s="32" t="s">
        <v>4</v>
      </c>
      <c r="F9" s="88" t="s">
        <v>4</v>
      </c>
      <c r="G9" s="89" t="s">
        <v>4</v>
      </c>
      <c r="H9" s="35" t="s">
        <v>4</v>
      </c>
    </row>
    <row r="10" spans="1:8" ht="19.5" customHeight="1">
      <c r="A10" s="32" t="s">
        <v>4</v>
      </c>
      <c r="B10" s="32" t="s">
        <v>4</v>
      </c>
      <c r="C10" s="32" t="s">
        <v>4</v>
      </c>
      <c r="D10" s="32" t="s">
        <v>4</v>
      </c>
      <c r="E10" s="32" t="s">
        <v>4</v>
      </c>
      <c r="F10" s="88" t="s">
        <v>4</v>
      </c>
      <c r="G10" s="89" t="s">
        <v>4</v>
      </c>
      <c r="H10" s="35" t="s">
        <v>4</v>
      </c>
    </row>
    <row r="11" spans="1:8" ht="19.5" customHeight="1">
      <c r="A11" s="32" t="s">
        <v>4</v>
      </c>
      <c r="B11" s="32" t="s">
        <v>4</v>
      </c>
      <c r="C11" s="32" t="s">
        <v>4</v>
      </c>
      <c r="D11" s="32" t="s">
        <v>4</v>
      </c>
      <c r="E11" s="32" t="s">
        <v>4</v>
      </c>
      <c r="F11" s="88" t="s">
        <v>4</v>
      </c>
      <c r="G11" s="89" t="s">
        <v>4</v>
      </c>
      <c r="H11" s="35" t="s">
        <v>4</v>
      </c>
    </row>
    <row r="12" spans="1:8" ht="19.5" customHeight="1">
      <c r="A12" s="32" t="s">
        <v>4</v>
      </c>
      <c r="B12" s="32" t="s">
        <v>4</v>
      </c>
      <c r="C12" s="32" t="s">
        <v>4</v>
      </c>
      <c r="D12" s="32" t="s">
        <v>4</v>
      </c>
      <c r="E12" s="32" t="s">
        <v>4</v>
      </c>
      <c r="F12" s="88" t="s">
        <v>4</v>
      </c>
      <c r="G12" s="89" t="s">
        <v>4</v>
      </c>
      <c r="H12" s="35" t="s">
        <v>4</v>
      </c>
    </row>
    <row r="13" spans="1:8" ht="19.5" customHeight="1">
      <c r="A13" s="32" t="s">
        <v>4</v>
      </c>
      <c r="B13" s="32" t="s">
        <v>4</v>
      </c>
      <c r="C13" s="32" t="s">
        <v>4</v>
      </c>
      <c r="D13" s="32" t="s">
        <v>4</v>
      </c>
      <c r="E13" s="32" t="s">
        <v>4</v>
      </c>
      <c r="F13" s="88" t="s">
        <v>4</v>
      </c>
      <c r="G13" s="89" t="s">
        <v>4</v>
      </c>
      <c r="H13" s="35" t="s">
        <v>4</v>
      </c>
    </row>
    <row r="14" spans="1:8" ht="19.5" customHeight="1">
      <c r="A14" s="32" t="s">
        <v>4</v>
      </c>
      <c r="B14" s="32" t="s">
        <v>4</v>
      </c>
      <c r="C14" s="32" t="s">
        <v>4</v>
      </c>
      <c r="D14" s="32" t="s">
        <v>4</v>
      </c>
      <c r="E14" s="32" t="s">
        <v>4</v>
      </c>
      <c r="F14" s="88" t="s">
        <v>4</v>
      </c>
      <c r="G14" s="89" t="s">
        <v>4</v>
      </c>
      <c r="H14" s="35" t="s">
        <v>4</v>
      </c>
    </row>
    <row r="15" spans="1:8" ht="19.5" customHeight="1">
      <c r="A15" s="32" t="s">
        <v>4</v>
      </c>
      <c r="B15" s="32" t="s">
        <v>4</v>
      </c>
      <c r="C15" s="32" t="s">
        <v>4</v>
      </c>
      <c r="D15" s="32" t="s">
        <v>4</v>
      </c>
      <c r="E15" s="32" t="s">
        <v>4</v>
      </c>
      <c r="F15" s="88" t="s">
        <v>4</v>
      </c>
      <c r="G15" s="89" t="s">
        <v>4</v>
      </c>
      <c r="H15" s="35" t="s">
        <v>4</v>
      </c>
    </row>
    <row r="16" spans="1:8" ht="19.5" customHeight="1">
      <c r="A16" s="32" t="s">
        <v>4</v>
      </c>
      <c r="B16" s="32" t="s">
        <v>4</v>
      </c>
      <c r="C16" s="32" t="s">
        <v>4</v>
      </c>
      <c r="D16" s="32" t="s">
        <v>4</v>
      </c>
      <c r="E16" s="32" t="s">
        <v>4</v>
      </c>
      <c r="F16" s="88" t="s">
        <v>4</v>
      </c>
      <c r="G16" s="89" t="s">
        <v>4</v>
      </c>
      <c r="H16" s="35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0"/>
      <c r="F1" s="11"/>
      <c r="G1" s="11"/>
      <c r="H1" s="9" t="s">
        <v>364</v>
      </c>
    </row>
    <row r="2" spans="1:8" ht="25.5" customHeight="1">
      <c r="A2" s="171" t="s">
        <v>365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84" t="s">
        <v>4</v>
      </c>
      <c r="B3" s="24"/>
      <c r="C3" s="24"/>
      <c r="D3" s="24"/>
      <c r="E3" s="24"/>
      <c r="F3" s="24"/>
      <c r="G3" s="24"/>
      <c r="H3" s="27" t="s">
        <v>5</v>
      </c>
    </row>
    <row r="4" spans="1:8" ht="19.5" customHeight="1">
      <c r="A4" s="208" t="s">
        <v>355</v>
      </c>
      <c r="B4" s="208" t="s">
        <v>356</v>
      </c>
      <c r="C4" s="223" t="s">
        <v>357</v>
      </c>
      <c r="D4" s="223"/>
      <c r="E4" s="224"/>
      <c r="F4" s="224"/>
      <c r="G4" s="224"/>
      <c r="H4" s="223"/>
    </row>
    <row r="5" spans="1:8" ht="19.5" customHeight="1">
      <c r="A5" s="208"/>
      <c r="B5" s="208"/>
      <c r="C5" s="216" t="s">
        <v>58</v>
      </c>
      <c r="D5" s="180" t="s">
        <v>225</v>
      </c>
      <c r="E5" s="227" t="s">
        <v>358</v>
      </c>
      <c r="F5" s="228"/>
      <c r="G5" s="229"/>
      <c r="H5" s="232" t="s">
        <v>230</v>
      </c>
    </row>
    <row r="6" spans="1:8" ht="33.75" customHeight="1">
      <c r="A6" s="177"/>
      <c r="B6" s="177"/>
      <c r="C6" s="233"/>
      <c r="D6" s="179"/>
      <c r="E6" s="65" t="s">
        <v>73</v>
      </c>
      <c r="F6" s="85" t="s">
        <v>359</v>
      </c>
      <c r="G6" s="67" t="s">
        <v>360</v>
      </c>
      <c r="H6" s="226"/>
    </row>
    <row r="7" spans="1:8" ht="19.5" customHeight="1">
      <c r="A7" s="32" t="s">
        <v>4</v>
      </c>
      <c r="B7" s="32" t="s">
        <v>4</v>
      </c>
      <c r="C7" s="33" t="s">
        <v>4</v>
      </c>
      <c r="D7" s="34" t="s">
        <v>4</v>
      </c>
      <c r="E7" s="34" t="s">
        <v>4</v>
      </c>
      <c r="F7" s="34" t="s">
        <v>4</v>
      </c>
      <c r="G7" s="86" t="s">
        <v>4</v>
      </c>
      <c r="H7" s="87" t="s">
        <v>4</v>
      </c>
    </row>
    <row r="8" spans="1:8" ht="19.5" customHeight="1">
      <c r="A8" s="32" t="s">
        <v>4</v>
      </c>
      <c r="B8" s="32" t="s">
        <v>4</v>
      </c>
      <c r="C8" s="33" t="s">
        <v>4</v>
      </c>
      <c r="D8" s="34" t="s">
        <v>4</v>
      </c>
      <c r="E8" s="34" t="s">
        <v>4</v>
      </c>
      <c r="F8" s="34" t="s">
        <v>4</v>
      </c>
      <c r="G8" s="86" t="s">
        <v>4</v>
      </c>
      <c r="H8" s="87" t="s">
        <v>4</v>
      </c>
    </row>
    <row r="9" spans="1:8" ht="19.5" customHeight="1">
      <c r="A9" s="32" t="s">
        <v>4</v>
      </c>
      <c r="B9" s="32" t="s">
        <v>4</v>
      </c>
      <c r="C9" s="33" t="s">
        <v>4</v>
      </c>
      <c r="D9" s="34" t="s">
        <v>4</v>
      </c>
      <c r="E9" s="34" t="s">
        <v>4</v>
      </c>
      <c r="F9" s="34" t="s">
        <v>4</v>
      </c>
      <c r="G9" s="86" t="s">
        <v>4</v>
      </c>
      <c r="H9" s="87" t="s">
        <v>4</v>
      </c>
    </row>
    <row r="10" spans="1:8" ht="19.5" customHeight="1">
      <c r="A10" s="32" t="s">
        <v>4</v>
      </c>
      <c r="B10" s="32" t="s">
        <v>4</v>
      </c>
      <c r="C10" s="33" t="s">
        <v>4</v>
      </c>
      <c r="D10" s="34" t="s">
        <v>4</v>
      </c>
      <c r="E10" s="34" t="s">
        <v>4</v>
      </c>
      <c r="F10" s="34" t="s">
        <v>4</v>
      </c>
      <c r="G10" s="86" t="s">
        <v>4</v>
      </c>
      <c r="H10" s="87" t="s">
        <v>4</v>
      </c>
    </row>
    <row r="11" spans="1:8" ht="19.5" customHeight="1">
      <c r="A11" s="32" t="s">
        <v>4</v>
      </c>
      <c r="B11" s="32" t="s">
        <v>4</v>
      </c>
      <c r="C11" s="33" t="s">
        <v>4</v>
      </c>
      <c r="D11" s="34" t="s">
        <v>4</v>
      </c>
      <c r="E11" s="34" t="s">
        <v>4</v>
      </c>
      <c r="F11" s="34" t="s">
        <v>4</v>
      </c>
      <c r="G11" s="86" t="s">
        <v>4</v>
      </c>
      <c r="H11" s="87" t="s">
        <v>4</v>
      </c>
    </row>
    <row r="12" spans="1:8" ht="19.5" customHeight="1">
      <c r="A12" s="32" t="s">
        <v>4</v>
      </c>
      <c r="B12" s="32" t="s">
        <v>4</v>
      </c>
      <c r="C12" s="33" t="s">
        <v>4</v>
      </c>
      <c r="D12" s="34" t="s">
        <v>4</v>
      </c>
      <c r="E12" s="34" t="s">
        <v>4</v>
      </c>
      <c r="F12" s="34" t="s">
        <v>4</v>
      </c>
      <c r="G12" s="86" t="s">
        <v>4</v>
      </c>
      <c r="H12" s="87" t="s">
        <v>4</v>
      </c>
    </row>
    <row r="13" spans="1:8" ht="19.5" customHeight="1">
      <c r="A13" s="32" t="s">
        <v>4</v>
      </c>
      <c r="B13" s="32" t="s">
        <v>4</v>
      </c>
      <c r="C13" s="33" t="s">
        <v>4</v>
      </c>
      <c r="D13" s="34" t="s">
        <v>4</v>
      </c>
      <c r="E13" s="34" t="s">
        <v>4</v>
      </c>
      <c r="F13" s="34" t="s">
        <v>4</v>
      </c>
      <c r="G13" s="86" t="s">
        <v>4</v>
      </c>
      <c r="H13" s="87" t="s">
        <v>4</v>
      </c>
    </row>
    <row r="14" spans="1:8" ht="19.5" customHeight="1">
      <c r="A14" s="32" t="s">
        <v>4</v>
      </c>
      <c r="B14" s="32" t="s">
        <v>4</v>
      </c>
      <c r="C14" s="33" t="s">
        <v>4</v>
      </c>
      <c r="D14" s="34" t="s">
        <v>4</v>
      </c>
      <c r="E14" s="34" t="s">
        <v>4</v>
      </c>
      <c r="F14" s="34" t="s">
        <v>4</v>
      </c>
      <c r="G14" s="86" t="s">
        <v>4</v>
      </c>
      <c r="H14" s="87" t="s">
        <v>4</v>
      </c>
    </row>
    <row r="15" spans="1:8" ht="19.5" customHeight="1">
      <c r="A15" s="32" t="s">
        <v>4</v>
      </c>
      <c r="B15" s="32" t="s">
        <v>4</v>
      </c>
      <c r="C15" s="33" t="s">
        <v>4</v>
      </c>
      <c r="D15" s="34" t="s">
        <v>4</v>
      </c>
      <c r="E15" s="34" t="s">
        <v>4</v>
      </c>
      <c r="F15" s="34" t="s">
        <v>4</v>
      </c>
      <c r="G15" s="86" t="s">
        <v>4</v>
      </c>
      <c r="H15" s="87" t="s">
        <v>4</v>
      </c>
    </row>
    <row r="16" spans="1:8" ht="19.5" customHeight="1">
      <c r="A16" s="32" t="s">
        <v>4</v>
      </c>
      <c r="B16" s="32" t="s">
        <v>4</v>
      </c>
      <c r="C16" s="33" t="s">
        <v>4</v>
      </c>
      <c r="D16" s="34" t="s">
        <v>4</v>
      </c>
      <c r="E16" s="34" t="s">
        <v>4</v>
      </c>
      <c r="F16" s="34" t="s">
        <v>4</v>
      </c>
      <c r="G16" s="86" t="s">
        <v>4</v>
      </c>
      <c r="H16" s="87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63" t="s">
        <v>366</v>
      </c>
    </row>
    <row r="2" spans="1:8" ht="19.5" customHeight="1">
      <c r="A2" s="171" t="s">
        <v>367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23" t="s">
        <v>4</v>
      </c>
      <c r="B3" s="23"/>
      <c r="C3" s="23"/>
      <c r="D3" s="23"/>
      <c r="E3" s="23"/>
      <c r="F3" s="84"/>
      <c r="G3" s="84"/>
      <c r="H3" s="27" t="s">
        <v>5</v>
      </c>
    </row>
    <row r="4" spans="1:8" ht="19.5" customHeight="1">
      <c r="A4" s="188" t="s">
        <v>57</v>
      </c>
      <c r="B4" s="189"/>
      <c r="C4" s="189"/>
      <c r="D4" s="189"/>
      <c r="E4" s="190"/>
      <c r="F4" s="234" t="s">
        <v>368</v>
      </c>
      <c r="G4" s="223"/>
      <c r="H4" s="223"/>
    </row>
    <row r="5" spans="1:8" ht="19.5" customHeight="1">
      <c r="A5" s="188" t="s">
        <v>68</v>
      </c>
      <c r="B5" s="189"/>
      <c r="C5" s="190"/>
      <c r="D5" s="235" t="s">
        <v>69</v>
      </c>
      <c r="E5" s="180" t="s">
        <v>114</v>
      </c>
      <c r="F5" s="178" t="s">
        <v>58</v>
      </c>
      <c r="G5" s="178" t="s">
        <v>110</v>
      </c>
      <c r="H5" s="223" t="s">
        <v>111</v>
      </c>
    </row>
    <row r="6" spans="1:8" ht="19.5" customHeight="1">
      <c r="A6" s="29" t="s">
        <v>78</v>
      </c>
      <c r="B6" s="28" t="s">
        <v>79</v>
      </c>
      <c r="C6" s="30" t="s">
        <v>80</v>
      </c>
      <c r="D6" s="236"/>
      <c r="E6" s="177"/>
      <c r="F6" s="179"/>
      <c r="G6" s="179"/>
      <c r="H6" s="224"/>
    </row>
    <row r="7" spans="1:8" ht="19.5" customHeight="1">
      <c r="A7" s="32" t="s">
        <v>4</v>
      </c>
      <c r="B7" s="32" t="s">
        <v>4</v>
      </c>
      <c r="C7" s="32" t="s">
        <v>4</v>
      </c>
      <c r="D7" s="32" t="s">
        <v>4</v>
      </c>
      <c r="E7" s="32" t="s">
        <v>4</v>
      </c>
      <c r="F7" s="88" t="s">
        <v>4</v>
      </c>
      <c r="G7" s="89" t="s">
        <v>4</v>
      </c>
      <c r="H7" s="35" t="s">
        <v>4</v>
      </c>
    </row>
    <row r="8" spans="1:8" ht="19.5" customHeight="1">
      <c r="A8" s="32" t="s">
        <v>4</v>
      </c>
      <c r="B8" s="32" t="s">
        <v>4</v>
      </c>
      <c r="C8" s="32" t="s">
        <v>4</v>
      </c>
      <c r="D8" s="32" t="s">
        <v>4</v>
      </c>
      <c r="E8" s="32" t="s">
        <v>4</v>
      </c>
      <c r="F8" s="88" t="s">
        <v>4</v>
      </c>
      <c r="G8" s="89" t="s">
        <v>4</v>
      </c>
      <c r="H8" s="35" t="s">
        <v>4</v>
      </c>
    </row>
    <row r="9" spans="1:8" ht="19.5" customHeight="1">
      <c r="A9" s="32" t="s">
        <v>4</v>
      </c>
      <c r="B9" s="32" t="s">
        <v>4</v>
      </c>
      <c r="C9" s="32" t="s">
        <v>4</v>
      </c>
      <c r="D9" s="32" t="s">
        <v>4</v>
      </c>
      <c r="E9" s="32" t="s">
        <v>4</v>
      </c>
      <c r="F9" s="88" t="s">
        <v>4</v>
      </c>
      <c r="G9" s="89" t="s">
        <v>4</v>
      </c>
      <c r="H9" s="35" t="s">
        <v>4</v>
      </c>
    </row>
    <row r="10" spans="1:8" ht="19.5" customHeight="1">
      <c r="A10" s="32" t="s">
        <v>4</v>
      </c>
      <c r="B10" s="32" t="s">
        <v>4</v>
      </c>
      <c r="C10" s="32" t="s">
        <v>4</v>
      </c>
      <c r="D10" s="32" t="s">
        <v>4</v>
      </c>
      <c r="E10" s="32" t="s">
        <v>4</v>
      </c>
      <c r="F10" s="88" t="s">
        <v>4</v>
      </c>
      <c r="G10" s="89" t="s">
        <v>4</v>
      </c>
      <c r="H10" s="35" t="s">
        <v>4</v>
      </c>
    </row>
    <row r="11" spans="1:8" ht="19.5" customHeight="1">
      <c r="A11" s="32" t="s">
        <v>4</v>
      </c>
      <c r="B11" s="32" t="s">
        <v>4</v>
      </c>
      <c r="C11" s="32" t="s">
        <v>4</v>
      </c>
      <c r="D11" s="32" t="s">
        <v>4</v>
      </c>
      <c r="E11" s="32" t="s">
        <v>4</v>
      </c>
      <c r="F11" s="88" t="s">
        <v>4</v>
      </c>
      <c r="G11" s="89" t="s">
        <v>4</v>
      </c>
      <c r="H11" s="35" t="s">
        <v>4</v>
      </c>
    </row>
    <row r="12" spans="1:8" ht="19.5" customHeight="1">
      <c r="A12" s="32" t="s">
        <v>4</v>
      </c>
      <c r="B12" s="32" t="s">
        <v>4</v>
      </c>
      <c r="C12" s="32" t="s">
        <v>4</v>
      </c>
      <c r="D12" s="32" t="s">
        <v>4</v>
      </c>
      <c r="E12" s="32" t="s">
        <v>4</v>
      </c>
      <c r="F12" s="88" t="s">
        <v>4</v>
      </c>
      <c r="G12" s="89" t="s">
        <v>4</v>
      </c>
      <c r="H12" s="35" t="s">
        <v>4</v>
      </c>
    </row>
    <row r="13" spans="1:8" ht="19.5" customHeight="1">
      <c r="A13" s="32" t="s">
        <v>4</v>
      </c>
      <c r="B13" s="32" t="s">
        <v>4</v>
      </c>
      <c r="C13" s="32" t="s">
        <v>4</v>
      </c>
      <c r="D13" s="32" t="s">
        <v>4</v>
      </c>
      <c r="E13" s="32" t="s">
        <v>4</v>
      </c>
      <c r="F13" s="88" t="s">
        <v>4</v>
      </c>
      <c r="G13" s="89" t="s">
        <v>4</v>
      </c>
      <c r="H13" s="35" t="s">
        <v>4</v>
      </c>
    </row>
    <row r="14" spans="1:8" ht="19.5" customHeight="1">
      <c r="A14" s="32" t="s">
        <v>4</v>
      </c>
      <c r="B14" s="32" t="s">
        <v>4</v>
      </c>
      <c r="C14" s="32" t="s">
        <v>4</v>
      </c>
      <c r="D14" s="32" t="s">
        <v>4</v>
      </c>
      <c r="E14" s="32" t="s">
        <v>4</v>
      </c>
      <c r="F14" s="88" t="s">
        <v>4</v>
      </c>
      <c r="G14" s="89" t="s">
        <v>4</v>
      </c>
      <c r="H14" s="35" t="s">
        <v>4</v>
      </c>
    </row>
    <row r="15" spans="1:8" ht="19.5" customHeight="1">
      <c r="A15" s="32" t="s">
        <v>4</v>
      </c>
      <c r="B15" s="32" t="s">
        <v>4</v>
      </c>
      <c r="C15" s="32" t="s">
        <v>4</v>
      </c>
      <c r="D15" s="32" t="s">
        <v>4</v>
      </c>
      <c r="E15" s="32" t="s">
        <v>4</v>
      </c>
      <c r="F15" s="88" t="s">
        <v>4</v>
      </c>
      <c r="G15" s="89" t="s">
        <v>4</v>
      </c>
      <c r="H15" s="35" t="s">
        <v>4</v>
      </c>
    </row>
    <row r="16" spans="1:8" ht="19.5" customHeight="1">
      <c r="A16" s="32" t="s">
        <v>4</v>
      </c>
      <c r="B16" s="32" t="s">
        <v>4</v>
      </c>
      <c r="C16" s="32" t="s">
        <v>4</v>
      </c>
      <c r="D16" s="32" t="s">
        <v>4</v>
      </c>
      <c r="E16" s="32" t="s">
        <v>4</v>
      </c>
      <c r="F16" s="88" t="s">
        <v>4</v>
      </c>
      <c r="G16" s="89" t="s">
        <v>4</v>
      </c>
      <c r="H16" s="35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 r:id="rId1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F14" sqref="F14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5.5" customHeight="1">
      <c r="A2" s="238" t="s">
        <v>369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25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163" t="s">
        <v>491</v>
      </c>
    </row>
    <row r="4" spans="1:12" ht="25.5" customHeight="1">
      <c r="A4" s="239" t="s">
        <v>370</v>
      </c>
      <c r="B4" s="239" t="s">
        <v>371</v>
      </c>
      <c r="C4" s="239"/>
      <c r="D4" s="239"/>
      <c r="E4" s="239" t="s">
        <v>372</v>
      </c>
      <c r="F4" s="239" t="s">
        <v>373</v>
      </c>
      <c r="G4" s="239" t="s">
        <v>374</v>
      </c>
      <c r="H4" s="239" t="s">
        <v>374</v>
      </c>
      <c r="I4" s="239" t="s">
        <v>374</v>
      </c>
      <c r="J4" s="239" t="s">
        <v>374</v>
      </c>
      <c r="K4" s="239" t="s">
        <v>374</v>
      </c>
      <c r="L4" s="239" t="s">
        <v>374</v>
      </c>
    </row>
    <row r="5" spans="1:12" ht="25.5" customHeight="1">
      <c r="A5" s="239"/>
      <c r="B5" s="239" t="s">
        <v>375</v>
      </c>
      <c r="C5" s="239" t="s">
        <v>376</v>
      </c>
      <c r="D5" s="239" t="s">
        <v>377</v>
      </c>
      <c r="E5" s="239"/>
      <c r="F5" s="239"/>
      <c r="G5" s="239" t="s">
        <v>378</v>
      </c>
      <c r="H5" s="239" t="s">
        <v>378</v>
      </c>
      <c r="I5" s="237" t="s">
        <v>379</v>
      </c>
      <c r="J5" s="237" t="s">
        <v>379</v>
      </c>
      <c r="K5" s="237" t="s">
        <v>380</v>
      </c>
      <c r="L5" s="237" t="s">
        <v>380</v>
      </c>
    </row>
    <row r="6" spans="1:12" ht="25.5" customHeight="1">
      <c r="A6" s="239"/>
      <c r="B6" s="239"/>
      <c r="C6" s="239"/>
      <c r="D6" s="239"/>
      <c r="E6" s="239"/>
      <c r="F6" s="239"/>
      <c r="G6" s="93" t="s">
        <v>381</v>
      </c>
      <c r="H6" s="94" t="s">
        <v>382</v>
      </c>
      <c r="I6" s="94" t="s">
        <v>381</v>
      </c>
      <c r="J6" s="94" t="s">
        <v>382</v>
      </c>
      <c r="K6" s="94" t="s">
        <v>381</v>
      </c>
      <c r="L6" s="94" t="s">
        <v>382</v>
      </c>
    </row>
    <row r="7" spans="1:12" ht="25.5" customHeight="1">
      <c r="A7" s="95" t="s">
        <v>58</v>
      </c>
      <c r="B7" s="162">
        <v>9.98</v>
      </c>
      <c r="C7" s="162">
        <v>9.98</v>
      </c>
      <c r="D7" s="96">
        <f aca="true" t="shared" si="0" ref="D7:D20">B7-C7</f>
        <v>0</v>
      </c>
      <c r="E7" s="95" t="s">
        <v>4</v>
      </c>
      <c r="F7" s="95" t="s">
        <v>4</v>
      </c>
      <c r="G7" s="95" t="s">
        <v>4</v>
      </c>
      <c r="H7" s="95" t="s">
        <v>4</v>
      </c>
      <c r="I7" s="95" t="s">
        <v>4</v>
      </c>
      <c r="J7" s="95" t="s">
        <v>4</v>
      </c>
      <c r="K7" s="95" t="s">
        <v>4</v>
      </c>
      <c r="L7" s="95" t="s">
        <v>4</v>
      </c>
    </row>
    <row r="8" spans="1:12" ht="25.5" customHeight="1">
      <c r="A8" s="95" t="s">
        <v>0</v>
      </c>
      <c r="B8" s="162">
        <v>9.98</v>
      </c>
      <c r="C8" s="162">
        <v>9.98</v>
      </c>
      <c r="D8" s="96">
        <f t="shared" si="0"/>
        <v>0</v>
      </c>
      <c r="E8" s="95" t="s">
        <v>4</v>
      </c>
      <c r="F8" s="95" t="s">
        <v>4</v>
      </c>
      <c r="G8" s="95" t="s">
        <v>4</v>
      </c>
      <c r="H8" s="95" t="s">
        <v>4</v>
      </c>
      <c r="I8" s="95" t="s">
        <v>4</v>
      </c>
      <c r="J8" s="95" t="s">
        <v>4</v>
      </c>
      <c r="K8" s="95" t="s">
        <v>4</v>
      </c>
      <c r="L8" s="95" t="s">
        <v>4</v>
      </c>
    </row>
    <row r="9" spans="1:12" ht="25.5" customHeight="1">
      <c r="A9" s="95" t="s">
        <v>383</v>
      </c>
      <c r="B9" s="162">
        <v>9.98</v>
      </c>
      <c r="C9" s="162">
        <v>9.98</v>
      </c>
      <c r="D9" s="96">
        <f t="shared" si="0"/>
        <v>0</v>
      </c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</row>
    <row r="10" spans="1:12" ht="25.5" customHeight="1">
      <c r="A10" s="95" t="s">
        <v>384</v>
      </c>
      <c r="B10" s="162">
        <v>4.98</v>
      </c>
      <c r="C10" s="162">
        <v>4.98</v>
      </c>
      <c r="D10" s="96">
        <f t="shared" si="0"/>
        <v>0</v>
      </c>
      <c r="E10" s="95" t="s">
        <v>4</v>
      </c>
      <c r="F10" s="170" t="s">
        <v>494</v>
      </c>
      <c r="G10" s="95" t="s">
        <v>385</v>
      </c>
      <c r="H10" s="95" t="s">
        <v>386</v>
      </c>
      <c r="I10" s="95" t="s">
        <v>387</v>
      </c>
      <c r="J10" s="95" t="s">
        <v>388</v>
      </c>
      <c r="K10" s="95" t="s">
        <v>389</v>
      </c>
      <c r="L10" s="95" t="s">
        <v>388</v>
      </c>
    </row>
    <row r="11" spans="1:12" ht="25.5" customHeight="1">
      <c r="A11" s="95" t="s">
        <v>390</v>
      </c>
      <c r="B11" s="162">
        <v>0</v>
      </c>
      <c r="C11" s="162">
        <v>0</v>
      </c>
      <c r="D11" s="96">
        <f t="shared" si="0"/>
        <v>0</v>
      </c>
      <c r="E11" s="95" t="s">
        <v>4</v>
      </c>
      <c r="F11" s="95" t="s">
        <v>4</v>
      </c>
      <c r="G11" s="95" t="s">
        <v>391</v>
      </c>
      <c r="H11" s="95" t="s">
        <v>386</v>
      </c>
      <c r="I11" s="95" t="s">
        <v>392</v>
      </c>
      <c r="J11" s="95" t="s">
        <v>388</v>
      </c>
      <c r="K11" s="95" t="s">
        <v>4</v>
      </c>
      <c r="L11" s="95" t="s">
        <v>4</v>
      </c>
    </row>
    <row r="12" spans="1:12" ht="25.5" customHeight="1">
      <c r="A12" s="95" t="s">
        <v>390</v>
      </c>
      <c r="B12" s="162">
        <v>0</v>
      </c>
      <c r="C12" s="162">
        <v>0</v>
      </c>
      <c r="D12" s="96">
        <f t="shared" si="0"/>
        <v>0</v>
      </c>
      <c r="E12" s="95" t="s">
        <v>4</v>
      </c>
      <c r="F12" s="95" t="s">
        <v>4</v>
      </c>
      <c r="G12" s="95" t="s">
        <v>393</v>
      </c>
      <c r="H12" s="95" t="s">
        <v>386</v>
      </c>
      <c r="I12" s="95" t="s">
        <v>394</v>
      </c>
      <c r="J12" s="95" t="s">
        <v>388</v>
      </c>
      <c r="K12" s="95" t="s">
        <v>4</v>
      </c>
      <c r="L12" s="95" t="s">
        <v>4</v>
      </c>
    </row>
    <row r="13" spans="1:12" ht="25.5" customHeight="1">
      <c r="A13" s="95" t="s">
        <v>390</v>
      </c>
      <c r="B13" s="162">
        <v>0</v>
      </c>
      <c r="C13" s="162">
        <v>0</v>
      </c>
      <c r="D13" s="96">
        <f t="shared" si="0"/>
        <v>0</v>
      </c>
      <c r="E13" s="95" t="s">
        <v>4</v>
      </c>
      <c r="F13" s="95" t="s">
        <v>4</v>
      </c>
      <c r="G13" s="95" t="s">
        <v>395</v>
      </c>
      <c r="H13" s="95" t="s">
        <v>396</v>
      </c>
      <c r="I13" s="95" t="s">
        <v>397</v>
      </c>
      <c r="J13" s="95" t="s">
        <v>388</v>
      </c>
      <c r="K13" s="95" t="s">
        <v>4</v>
      </c>
      <c r="L13" s="95" t="s">
        <v>4</v>
      </c>
    </row>
    <row r="14" spans="1:12" ht="25.5" customHeight="1">
      <c r="A14" s="95" t="s">
        <v>398</v>
      </c>
      <c r="B14" s="162">
        <v>5</v>
      </c>
      <c r="C14" s="162">
        <v>5</v>
      </c>
      <c r="D14" s="96">
        <f t="shared" si="0"/>
        <v>0</v>
      </c>
      <c r="E14" s="95" t="s">
        <v>4</v>
      </c>
      <c r="F14" s="95" t="s">
        <v>399</v>
      </c>
      <c r="G14" s="95" t="s">
        <v>400</v>
      </c>
      <c r="H14" s="95" t="s">
        <v>388</v>
      </c>
      <c r="I14" s="95" t="s">
        <v>401</v>
      </c>
      <c r="J14" s="95" t="s">
        <v>388</v>
      </c>
      <c r="K14" s="95" t="s">
        <v>4</v>
      </c>
      <c r="L14" s="95" t="s">
        <v>4</v>
      </c>
    </row>
    <row r="15" spans="1:12" ht="25.5" customHeight="1">
      <c r="A15" s="95" t="s">
        <v>390</v>
      </c>
      <c r="B15" s="96">
        <v>0</v>
      </c>
      <c r="C15" s="96">
        <v>0</v>
      </c>
      <c r="D15" s="96">
        <f t="shared" si="0"/>
        <v>0</v>
      </c>
      <c r="E15" s="95" t="s">
        <v>4</v>
      </c>
      <c r="F15" s="95" t="s">
        <v>4</v>
      </c>
      <c r="G15" s="95" t="s">
        <v>402</v>
      </c>
      <c r="H15" s="95" t="s">
        <v>388</v>
      </c>
      <c r="I15" s="95" t="s">
        <v>403</v>
      </c>
      <c r="J15" s="95" t="s">
        <v>404</v>
      </c>
      <c r="K15" s="95" t="s">
        <v>4</v>
      </c>
      <c r="L15" s="95" t="s">
        <v>4</v>
      </c>
    </row>
    <row r="16" spans="1:12" ht="25.5" customHeight="1">
      <c r="A16" s="95" t="s">
        <v>390</v>
      </c>
      <c r="B16" s="96">
        <v>0</v>
      </c>
      <c r="C16" s="96">
        <v>0</v>
      </c>
      <c r="D16" s="96">
        <f t="shared" si="0"/>
        <v>0</v>
      </c>
      <c r="E16" s="95" t="s">
        <v>4</v>
      </c>
      <c r="F16" s="95" t="s">
        <v>4</v>
      </c>
      <c r="G16" s="95" t="s">
        <v>405</v>
      </c>
      <c r="H16" s="95" t="s">
        <v>388</v>
      </c>
      <c r="I16" s="95" t="s">
        <v>406</v>
      </c>
      <c r="J16" s="95" t="s">
        <v>404</v>
      </c>
      <c r="K16" s="95" t="s">
        <v>4</v>
      </c>
      <c r="L16" s="95" t="s">
        <v>4</v>
      </c>
    </row>
    <row r="17" spans="1:12" ht="25.5" customHeight="1">
      <c r="A17" s="95" t="s">
        <v>390</v>
      </c>
      <c r="B17" s="96">
        <v>0</v>
      </c>
      <c r="C17" s="96">
        <v>0</v>
      </c>
      <c r="D17" s="96">
        <f t="shared" si="0"/>
        <v>0</v>
      </c>
      <c r="E17" s="95" t="s">
        <v>4</v>
      </c>
      <c r="F17" s="95" t="s">
        <v>4</v>
      </c>
      <c r="G17" s="95" t="s">
        <v>407</v>
      </c>
      <c r="H17" s="95" t="s">
        <v>388</v>
      </c>
      <c r="I17" s="95" t="s">
        <v>4</v>
      </c>
      <c r="J17" s="95" t="s">
        <v>4</v>
      </c>
      <c r="K17" s="95" t="s">
        <v>4</v>
      </c>
      <c r="L17" s="95" t="s">
        <v>4</v>
      </c>
    </row>
    <row r="18" spans="1:12" ht="25.5" customHeight="1">
      <c r="A18" s="95" t="s">
        <v>390</v>
      </c>
      <c r="B18" s="96">
        <v>0</v>
      </c>
      <c r="C18" s="96">
        <v>0</v>
      </c>
      <c r="D18" s="96">
        <f t="shared" si="0"/>
        <v>0</v>
      </c>
      <c r="E18" s="95" t="s">
        <v>4</v>
      </c>
      <c r="F18" s="95" t="s">
        <v>4</v>
      </c>
      <c r="G18" s="95" t="s">
        <v>408</v>
      </c>
      <c r="H18" s="95" t="s">
        <v>388</v>
      </c>
      <c r="I18" s="95" t="s">
        <v>4</v>
      </c>
      <c r="J18" s="95" t="s">
        <v>4</v>
      </c>
      <c r="K18" s="95" t="s">
        <v>4</v>
      </c>
      <c r="L18" s="95" t="s">
        <v>4</v>
      </c>
    </row>
    <row r="19" spans="1:12" ht="25.5" customHeight="1">
      <c r="A19" s="95" t="s">
        <v>390</v>
      </c>
      <c r="B19" s="96">
        <v>0</v>
      </c>
      <c r="C19" s="96">
        <v>0</v>
      </c>
      <c r="D19" s="96">
        <f t="shared" si="0"/>
        <v>0</v>
      </c>
      <c r="E19" s="95" t="s">
        <v>4</v>
      </c>
      <c r="F19" s="95" t="s">
        <v>4</v>
      </c>
      <c r="G19" s="95" t="s">
        <v>409</v>
      </c>
      <c r="H19" s="95" t="s">
        <v>410</v>
      </c>
      <c r="I19" s="95" t="s">
        <v>4</v>
      </c>
      <c r="J19" s="95" t="s">
        <v>4</v>
      </c>
      <c r="K19" s="95" t="s">
        <v>4</v>
      </c>
      <c r="L19" s="95" t="s">
        <v>4</v>
      </c>
    </row>
    <row r="20" spans="1:12" ht="25.5" customHeight="1">
      <c r="A20" s="95" t="s">
        <v>390</v>
      </c>
      <c r="B20" s="96">
        <v>0</v>
      </c>
      <c r="C20" s="96">
        <v>0</v>
      </c>
      <c r="D20" s="96">
        <f t="shared" si="0"/>
        <v>0</v>
      </c>
      <c r="E20" s="95" t="s">
        <v>4</v>
      </c>
      <c r="F20" s="95" t="s">
        <v>4</v>
      </c>
      <c r="G20" s="95" t="s">
        <v>411</v>
      </c>
      <c r="H20" s="95" t="s">
        <v>410</v>
      </c>
      <c r="I20" s="95" t="s">
        <v>4</v>
      </c>
      <c r="J20" s="95" t="s">
        <v>4</v>
      </c>
      <c r="K20" s="95" t="s">
        <v>4</v>
      </c>
      <c r="L20" s="95" t="s">
        <v>4</v>
      </c>
    </row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J12" sqref="J1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97"/>
      <c r="B1" s="97"/>
      <c r="C1" s="97"/>
      <c r="D1" s="97"/>
      <c r="E1" s="97"/>
      <c r="F1"/>
      <c r="G1"/>
      <c r="H1"/>
    </row>
    <row r="2" spans="1:8" ht="23.25" customHeight="1">
      <c r="A2" s="258" t="s">
        <v>412</v>
      </c>
      <c r="B2" s="258"/>
      <c r="C2" s="258"/>
      <c r="D2" s="258"/>
      <c r="E2" s="258"/>
      <c r="F2" s="258"/>
      <c r="G2" s="258"/>
      <c r="H2" s="258"/>
    </row>
    <row r="3" spans="1:8" ht="15" customHeight="1">
      <c r="A3" s="259" t="s">
        <v>413</v>
      </c>
      <c r="B3" s="259"/>
      <c r="C3" s="259"/>
      <c r="D3" s="259"/>
      <c r="E3" s="259"/>
      <c r="F3" s="259"/>
      <c r="G3" s="259"/>
      <c r="H3" s="259"/>
    </row>
    <row r="4" spans="1:8" ht="21" customHeight="1">
      <c r="A4" s="240" t="s">
        <v>356</v>
      </c>
      <c r="B4" s="240"/>
      <c r="C4" s="251" t="s">
        <v>0</v>
      </c>
      <c r="D4" s="252"/>
      <c r="E4" s="252" t="s">
        <v>356</v>
      </c>
      <c r="F4" s="252"/>
      <c r="G4" s="252"/>
      <c r="H4" s="253"/>
    </row>
    <row r="5" spans="1:8" ht="21" customHeight="1">
      <c r="A5" s="250" t="s">
        <v>414</v>
      </c>
      <c r="B5" s="241" t="s">
        <v>415</v>
      </c>
      <c r="C5" s="240" t="s">
        <v>416</v>
      </c>
      <c r="D5" s="240"/>
      <c r="E5" s="240"/>
      <c r="F5" s="260" t="s">
        <v>492</v>
      </c>
      <c r="G5" s="240"/>
      <c r="H5" s="240"/>
    </row>
    <row r="6" spans="1:8" ht="21" customHeight="1">
      <c r="A6" s="255"/>
      <c r="B6" s="242"/>
      <c r="C6" s="240"/>
      <c r="D6" s="240"/>
      <c r="E6" s="240"/>
      <c r="F6" s="101" t="s">
        <v>417</v>
      </c>
      <c r="G6" s="102" t="s">
        <v>376</v>
      </c>
      <c r="H6" s="102" t="s">
        <v>377</v>
      </c>
    </row>
    <row r="7" spans="1:8" ht="21" customHeight="1">
      <c r="A7" s="255"/>
      <c r="B7" s="98" t="s">
        <v>418</v>
      </c>
      <c r="C7" s="251" t="s">
        <v>419</v>
      </c>
      <c r="D7" s="252" t="s">
        <v>420</v>
      </c>
      <c r="E7" s="253" t="s">
        <v>420</v>
      </c>
      <c r="F7" s="164">
        <f aca="true" t="shared" si="0" ref="F7:F15">SUM(G7,H7)</f>
        <v>75.55</v>
      </c>
      <c r="G7" s="165">
        <v>75.55</v>
      </c>
      <c r="H7" s="103">
        <v>0</v>
      </c>
    </row>
    <row r="8" spans="1:8" ht="21" customHeight="1">
      <c r="A8" s="255"/>
      <c r="B8" s="98" t="s">
        <v>421</v>
      </c>
      <c r="C8" s="251" t="s">
        <v>422</v>
      </c>
      <c r="D8" s="252" t="s">
        <v>423</v>
      </c>
      <c r="E8" s="253" t="s">
        <v>423</v>
      </c>
      <c r="F8" s="164">
        <f t="shared" si="0"/>
        <v>3</v>
      </c>
      <c r="G8" s="166">
        <v>3</v>
      </c>
      <c r="H8" s="104">
        <v>0</v>
      </c>
    </row>
    <row r="9" spans="1:8" ht="21" customHeight="1">
      <c r="A9" s="255"/>
      <c r="B9" s="98" t="s">
        <v>424</v>
      </c>
      <c r="C9" s="251" t="s">
        <v>425</v>
      </c>
      <c r="D9" s="252" t="s">
        <v>426</v>
      </c>
      <c r="E9" s="253" t="s">
        <v>426</v>
      </c>
      <c r="F9" s="164">
        <f t="shared" si="0"/>
        <v>40</v>
      </c>
      <c r="G9" s="166">
        <v>40</v>
      </c>
      <c r="H9" s="104">
        <v>0</v>
      </c>
    </row>
    <row r="10" spans="1:8" ht="21" customHeight="1">
      <c r="A10" s="255"/>
      <c r="B10" s="98" t="s">
        <v>427</v>
      </c>
      <c r="C10" s="251" t="s">
        <v>428</v>
      </c>
      <c r="D10" s="252" t="s">
        <v>429</v>
      </c>
      <c r="E10" s="253" t="s">
        <v>429</v>
      </c>
      <c r="F10" s="164">
        <f t="shared" si="0"/>
        <v>5</v>
      </c>
      <c r="G10" s="166">
        <v>5</v>
      </c>
      <c r="H10" s="104">
        <v>0</v>
      </c>
    </row>
    <row r="11" spans="1:8" ht="21" customHeight="1">
      <c r="A11" s="255"/>
      <c r="B11" s="98" t="s">
        <v>430</v>
      </c>
      <c r="C11" s="251" t="s">
        <v>4</v>
      </c>
      <c r="D11" s="252" t="s">
        <v>431</v>
      </c>
      <c r="E11" s="253" t="s">
        <v>431</v>
      </c>
      <c r="F11" s="164">
        <f t="shared" si="0"/>
        <v>0</v>
      </c>
      <c r="G11" s="166">
        <v>0</v>
      </c>
      <c r="H11" s="104">
        <v>0</v>
      </c>
    </row>
    <row r="12" spans="1:8" ht="21" customHeight="1">
      <c r="A12" s="255"/>
      <c r="B12" s="98" t="s">
        <v>432</v>
      </c>
      <c r="C12" s="251" t="s">
        <v>4</v>
      </c>
      <c r="D12" s="252" t="s">
        <v>433</v>
      </c>
      <c r="E12" s="253" t="s">
        <v>433</v>
      </c>
      <c r="F12" s="164">
        <f t="shared" si="0"/>
        <v>0</v>
      </c>
      <c r="G12" s="166">
        <v>0</v>
      </c>
      <c r="H12" s="104">
        <v>0</v>
      </c>
    </row>
    <row r="13" spans="1:8" ht="21" customHeight="1">
      <c r="A13" s="255"/>
      <c r="B13" s="98" t="s">
        <v>434</v>
      </c>
      <c r="C13" s="251" t="s">
        <v>4</v>
      </c>
      <c r="D13" s="252" t="s">
        <v>435</v>
      </c>
      <c r="E13" s="253" t="s">
        <v>435</v>
      </c>
      <c r="F13" s="164">
        <f t="shared" si="0"/>
        <v>0</v>
      </c>
      <c r="G13" s="166">
        <v>0</v>
      </c>
      <c r="H13" s="104">
        <v>0</v>
      </c>
    </row>
    <row r="14" spans="1:8" ht="21" customHeight="1">
      <c r="A14" s="255"/>
      <c r="B14" s="100" t="s">
        <v>436</v>
      </c>
      <c r="C14" s="251" t="s">
        <v>4</v>
      </c>
      <c r="D14" s="252" t="s">
        <v>437</v>
      </c>
      <c r="E14" s="253" t="s">
        <v>437</v>
      </c>
      <c r="F14" s="164">
        <f t="shared" si="0"/>
        <v>0</v>
      </c>
      <c r="G14" s="167">
        <v>0</v>
      </c>
      <c r="H14" s="105">
        <v>0</v>
      </c>
    </row>
    <row r="15" spans="1:8" ht="21" customHeight="1">
      <c r="A15" s="255"/>
      <c r="B15" s="262" t="s">
        <v>438</v>
      </c>
      <c r="C15" s="263"/>
      <c r="D15" s="263"/>
      <c r="E15" s="264"/>
      <c r="F15" s="168">
        <f t="shared" si="0"/>
        <v>123.55</v>
      </c>
      <c r="G15" s="169">
        <f>SUM(G7:G14)</f>
        <v>123.55</v>
      </c>
      <c r="H15" s="106">
        <f>SUM(H7:H14)</f>
        <v>0</v>
      </c>
    </row>
    <row r="16" spans="1:8" ht="61.5" customHeight="1">
      <c r="A16" s="99" t="s">
        <v>439</v>
      </c>
      <c r="B16" s="243" t="s">
        <v>4</v>
      </c>
      <c r="C16" s="244"/>
      <c r="D16" s="244"/>
      <c r="E16" s="244" t="s">
        <v>440</v>
      </c>
      <c r="F16" s="244"/>
      <c r="G16" s="244"/>
      <c r="H16" s="245"/>
    </row>
    <row r="17" spans="1:8" ht="21" customHeight="1">
      <c r="A17" s="256" t="s">
        <v>441</v>
      </c>
      <c r="B17" s="107" t="s">
        <v>442</v>
      </c>
      <c r="C17" s="99" t="s">
        <v>443</v>
      </c>
      <c r="D17" s="262" t="s">
        <v>381</v>
      </c>
      <c r="E17" s="263"/>
      <c r="F17" s="263"/>
      <c r="G17" s="240" t="s">
        <v>444</v>
      </c>
      <c r="H17" s="240"/>
    </row>
    <row r="18" spans="1:8" ht="21" customHeight="1">
      <c r="A18" s="256"/>
      <c r="B18" s="256" t="s">
        <v>445</v>
      </c>
      <c r="C18" s="248" t="s">
        <v>446</v>
      </c>
      <c r="D18" s="108" t="s">
        <v>447</v>
      </c>
      <c r="E18" s="246" t="s">
        <v>448</v>
      </c>
      <c r="F18" s="247"/>
      <c r="G18" s="261" t="s">
        <v>449</v>
      </c>
      <c r="H18" s="261" t="s">
        <v>450</v>
      </c>
    </row>
    <row r="19" spans="1:8" ht="21" customHeight="1">
      <c r="A19" s="256"/>
      <c r="B19" s="256"/>
      <c r="C19" s="249"/>
      <c r="D19" s="108" t="s">
        <v>451</v>
      </c>
      <c r="E19" s="246" t="s">
        <v>452</v>
      </c>
      <c r="F19" s="247"/>
      <c r="G19" s="261" t="s">
        <v>449</v>
      </c>
      <c r="H19" s="261" t="s">
        <v>453</v>
      </c>
    </row>
    <row r="20" spans="1:8" ht="21" customHeight="1">
      <c r="A20" s="256"/>
      <c r="B20" s="256"/>
      <c r="C20" s="250"/>
      <c r="D20" s="108" t="s">
        <v>454</v>
      </c>
      <c r="E20" s="254" t="s">
        <v>455</v>
      </c>
      <c r="F20" s="254"/>
      <c r="G20" s="261" t="s">
        <v>449</v>
      </c>
      <c r="H20" s="261" t="s">
        <v>456</v>
      </c>
    </row>
    <row r="21" spans="1:8" ht="21" customHeight="1">
      <c r="A21" s="256"/>
      <c r="B21" s="256"/>
      <c r="C21" s="248" t="s">
        <v>457</v>
      </c>
      <c r="D21" s="108" t="s">
        <v>447</v>
      </c>
      <c r="E21" s="254" t="s">
        <v>392</v>
      </c>
      <c r="F21" s="254"/>
      <c r="G21" s="261" t="s">
        <v>321</v>
      </c>
      <c r="H21" s="261" t="s">
        <v>458</v>
      </c>
    </row>
    <row r="22" spans="1:8" ht="21" customHeight="1">
      <c r="A22" s="256"/>
      <c r="B22" s="256"/>
      <c r="C22" s="249"/>
      <c r="D22" s="108" t="s">
        <v>451</v>
      </c>
      <c r="E22" s="254" t="s">
        <v>459</v>
      </c>
      <c r="F22" s="254"/>
      <c r="G22" s="261" t="s">
        <v>321</v>
      </c>
      <c r="H22" s="261" t="s">
        <v>460</v>
      </c>
    </row>
    <row r="23" spans="1:8" ht="21" customHeight="1">
      <c r="A23" s="256"/>
      <c r="B23" s="256"/>
      <c r="C23" s="250"/>
      <c r="D23" s="108" t="s">
        <v>454</v>
      </c>
      <c r="E23" s="254" t="s">
        <v>461</v>
      </c>
      <c r="F23" s="254"/>
      <c r="G23" s="261" t="s">
        <v>449</v>
      </c>
      <c r="H23" s="261" t="s">
        <v>462</v>
      </c>
    </row>
    <row r="24" spans="1:8" ht="21" customHeight="1">
      <c r="A24" s="256"/>
      <c r="B24" s="256"/>
      <c r="C24" s="248" t="s">
        <v>463</v>
      </c>
      <c r="D24" s="108" t="s">
        <v>447</v>
      </c>
      <c r="E24" s="254" t="s">
        <v>4</v>
      </c>
      <c r="F24" s="254"/>
      <c r="G24" s="261" t="s">
        <v>4</v>
      </c>
      <c r="H24" s="261" t="s">
        <v>464</v>
      </c>
    </row>
    <row r="25" spans="1:8" ht="21" customHeight="1">
      <c r="A25" s="256"/>
      <c r="B25" s="256"/>
      <c r="C25" s="249"/>
      <c r="D25" s="108" t="s">
        <v>451</v>
      </c>
      <c r="E25" s="254" t="s">
        <v>4</v>
      </c>
      <c r="F25" s="254"/>
      <c r="G25" s="261" t="s">
        <v>4</v>
      </c>
      <c r="H25" s="261" t="s">
        <v>465</v>
      </c>
    </row>
    <row r="26" spans="1:8" ht="21" customHeight="1">
      <c r="A26" s="256"/>
      <c r="B26" s="256"/>
      <c r="C26" s="250"/>
      <c r="D26" s="108" t="s">
        <v>454</v>
      </c>
      <c r="E26" s="254" t="s">
        <v>4</v>
      </c>
      <c r="F26" s="254"/>
      <c r="G26" s="261" t="s">
        <v>4</v>
      </c>
      <c r="H26" s="261" t="s">
        <v>466</v>
      </c>
    </row>
    <row r="27" spans="1:8" ht="21" customHeight="1">
      <c r="A27" s="256"/>
      <c r="B27" s="256"/>
      <c r="C27" s="248" t="s">
        <v>467</v>
      </c>
      <c r="D27" s="108" t="s">
        <v>447</v>
      </c>
      <c r="E27" s="254" t="s">
        <v>4</v>
      </c>
      <c r="F27" s="254"/>
      <c r="G27" s="261" t="s">
        <v>4</v>
      </c>
      <c r="H27" s="261" t="s">
        <v>468</v>
      </c>
    </row>
    <row r="28" spans="1:8" ht="21" customHeight="1">
      <c r="A28" s="256"/>
      <c r="B28" s="256"/>
      <c r="C28" s="249"/>
      <c r="D28" s="108" t="s">
        <v>451</v>
      </c>
      <c r="E28" s="254" t="s">
        <v>4</v>
      </c>
      <c r="F28" s="254"/>
      <c r="G28" s="261" t="s">
        <v>4</v>
      </c>
      <c r="H28" s="261" t="s">
        <v>469</v>
      </c>
    </row>
    <row r="29" spans="1:8" ht="21" customHeight="1">
      <c r="A29" s="256"/>
      <c r="B29" s="256"/>
      <c r="C29" s="250"/>
      <c r="D29" s="108" t="s">
        <v>454</v>
      </c>
      <c r="E29" s="254" t="s">
        <v>4</v>
      </c>
      <c r="F29" s="254"/>
      <c r="G29" s="261" t="s">
        <v>4</v>
      </c>
      <c r="H29" s="261" t="s">
        <v>470</v>
      </c>
    </row>
    <row r="30" spans="1:8" ht="21" customHeight="1">
      <c r="A30" s="256"/>
      <c r="B30" s="256" t="s">
        <v>379</v>
      </c>
      <c r="C30" s="248" t="s">
        <v>471</v>
      </c>
      <c r="D30" s="108" t="s">
        <v>447</v>
      </c>
      <c r="E30" s="254" t="s">
        <v>4</v>
      </c>
      <c r="F30" s="254"/>
      <c r="G30" s="261" t="s">
        <v>4</v>
      </c>
      <c r="H30" s="261" t="s">
        <v>472</v>
      </c>
    </row>
    <row r="31" spans="1:8" ht="21" customHeight="1">
      <c r="A31" s="256"/>
      <c r="B31" s="256"/>
      <c r="C31" s="249"/>
      <c r="D31" s="108" t="s">
        <v>451</v>
      </c>
      <c r="E31" s="254" t="s">
        <v>4</v>
      </c>
      <c r="F31" s="254"/>
      <c r="G31" s="261" t="s">
        <v>4</v>
      </c>
      <c r="H31" s="261" t="s">
        <v>473</v>
      </c>
    </row>
    <row r="32" spans="1:8" ht="21" customHeight="1">
      <c r="A32" s="256"/>
      <c r="B32" s="256"/>
      <c r="C32" s="250"/>
      <c r="D32" s="108" t="s">
        <v>454</v>
      </c>
      <c r="E32" s="254" t="s">
        <v>4</v>
      </c>
      <c r="F32" s="254"/>
      <c r="G32" s="261" t="s">
        <v>4</v>
      </c>
      <c r="H32" s="261" t="s">
        <v>474</v>
      </c>
    </row>
    <row r="33" spans="1:8" ht="21" customHeight="1">
      <c r="A33" s="256"/>
      <c r="B33" s="256"/>
      <c r="C33" s="248" t="s">
        <v>475</v>
      </c>
      <c r="D33" s="108" t="s">
        <v>447</v>
      </c>
      <c r="E33" s="254" t="s">
        <v>4</v>
      </c>
      <c r="F33" s="254"/>
      <c r="G33" s="261" t="s">
        <v>4</v>
      </c>
      <c r="H33" s="261" t="s">
        <v>476</v>
      </c>
    </row>
    <row r="34" spans="1:8" ht="21" customHeight="1">
      <c r="A34" s="256"/>
      <c r="B34" s="256"/>
      <c r="C34" s="249"/>
      <c r="D34" s="108" t="s">
        <v>451</v>
      </c>
      <c r="E34" s="254" t="s">
        <v>4</v>
      </c>
      <c r="F34" s="254"/>
      <c r="G34" s="261" t="s">
        <v>4</v>
      </c>
      <c r="H34" s="261" t="s">
        <v>477</v>
      </c>
    </row>
    <row r="35" spans="1:8" ht="21" customHeight="1">
      <c r="A35" s="256"/>
      <c r="B35" s="256"/>
      <c r="C35" s="250"/>
      <c r="D35" s="108" t="s">
        <v>454</v>
      </c>
      <c r="E35" s="254" t="s">
        <v>4</v>
      </c>
      <c r="F35" s="254"/>
      <c r="G35" s="261" t="s">
        <v>4</v>
      </c>
      <c r="H35" s="261" t="s">
        <v>478</v>
      </c>
    </row>
    <row r="36" spans="1:8" ht="21" customHeight="1">
      <c r="A36" s="256"/>
      <c r="B36" s="256"/>
      <c r="C36" s="248" t="s">
        <v>479</v>
      </c>
      <c r="D36" s="108" t="s">
        <v>447</v>
      </c>
      <c r="E36" s="254" t="s">
        <v>4</v>
      </c>
      <c r="F36" s="254"/>
      <c r="G36" s="261" t="s">
        <v>4</v>
      </c>
      <c r="H36" s="261" t="s">
        <v>480</v>
      </c>
    </row>
    <row r="37" spans="1:8" ht="21" customHeight="1">
      <c r="A37" s="256"/>
      <c r="B37" s="256"/>
      <c r="C37" s="249"/>
      <c r="D37" s="108" t="s">
        <v>451</v>
      </c>
      <c r="E37" s="254" t="s">
        <v>4</v>
      </c>
      <c r="F37" s="254"/>
      <c r="G37" s="261" t="s">
        <v>4</v>
      </c>
      <c r="H37" s="261" t="s">
        <v>481</v>
      </c>
    </row>
    <row r="38" spans="1:8" ht="21" customHeight="1">
      <c r="A38" s="256"/>
      <c r="B38" s="256"/>
      <c r="C38" s="250"/>
      <c r="D38" s="108" t="s">
        <v>454</v>
      </c>
      <c r="E38" s="254" t="s">
        <v>4</v>
      </c>
      <c r="F38" s="254"/>
      <c r="G38" s="261" t="s">
        <v>4</v>
      </c>
      <c r="H38" s="261" t="s">
        <v>482</v>
      </c>
    </row>
    <row r="39" spans="1:8" ht="21" customHeight="1">
      <c r="A39" s="256"/>
      <c r="B39" s="256"/>
      <c r="C39" s="248" t="s">
        <v>483</v>
      </c>
      <c r="D39" s="108" t="s">
        <v>447</v>
      </c>
      <c r="E39" s="254" t="s">
        <v>4</v>
      </c>
      <c r="F39" s="254"/>
      <c r="G39" s="261" t="s">
        <v>4</v>
      </c>
      <c r="H39" s="261" t="s">
        <v>484</v>
      </c>
    </row>
    <row r="40" spans="1:8" ht="21" customHeight="1">
      <c r="A40" s="256"/>
      <c r="B40" s="256"/>
      <c r="C40" s="249"/>
      <c r="D40" s="108" t="s">
        <v>451</v>
      </c>
      <c r="E40" s="254" t="s">
        <v>4</v>
      </c>
      <c r="F40" s="254"/>
      <c r="G40" s="261" t="s">
        <v>4</v>
      </c>
      <c r="H40" s="261" t="s">
        <v>485</v>
      </c>
    </row>
    <row r="41" spans="1:8" ht="21" customHeight="1">
      <c r="A41" s="256"/>
      <c r="B41" s="257"/>
      <c r="C41" s="249"/>
      <c r="D41" s="108" t="s">
        <v>454</v>
      </c>
      <c r="E41" s="254" t="s">
        <v>4</v>
      </c>
      <c r="F41" s="254"/>
      <c r="G41" s="261" t="s">
        <v>4</v>
      </c>
      <c r="H41" s="261" t="s">
        <v>486</v>
      </c>
    </row>
    <row r="42" spans="1:8" ht="21" customHeight="1">
      <c r="A42" s="255"/>
      <c r="B42" s="240" t="s">
        <v>487</v>
      </c>
      <c r="C42" s="240" t="s">
        <v>380</v>
      </c>
      <c r="D42" s="108" t="s">
        <v>447</v>
      </c>
      <c r="E42" s="254" t="s">
        <v>4</v>
      </c>
      <c r="F42" s="254"/>
      <c r="G42" s="261" t="s">
        <v>4</v>
      </c>
      <c r="H42" s="261" t="s">
        <v>488</v>
      </c>
    </row>
    <row r="43" spans="1:8" ht="21" customHeight="1">
      <c r="A43" s="255"/>
      <c r="B43" s="240"/>
      <c r="C43" s="240"/>
      <c r="D43" s="108" t="s">
        <v>451</v>
      </c>
      <c r="E43" s="254" t="s">
        <v>4</v>
      </c>
      <c r="F43" s="254"/>
      <c r="G43" s="261" t="s">
        <v>4</v>
      </c>
      <c r="H43" s="261" t="s">
        <v>489</v>
      </c>
    </row>
    <row r="44" spans="1:8" ht="21" customHeight="1">
      <c r="A44" s="255"/>
      <c r="B44" s="240"/>
      <c r="C44" s="240"/>
      <c r="D44" s="109" t="s">
        <v>454</v>
      </c>
      <c r="E44" s="254" t="s">
        <v>4</v>
      </c>
      <c r="F44" s="254"/>
      <c r="G44" s="261" t="s">
        <v>4</v>
      </c>
      <c r="H44" s="261" t="s">
        <v>490</v>
      </c>
    </row>
    <row r="45" spans="5:8" ht="14.25">
      <c r="E45" s="110"/>
      <c r="F45" s="110"/>
      <c r="G45" s="110"/>
      <c r="H45" s="110"/>
    </row>
  </sheetData>
  <sheetProtection/>
  <mergeCells count="87">
    <mergeCell ref="G20:H20"/>
    <mergeCell ref="G21:H21"/>
    <mergeCell ref="G22:H22"/>
    <mergeCell ref="C14:E14"/>
    <mergeCell ref="B15:E15"/>
    <mergeCell ref="D17:F17"/>
    <mergeCell ref="G17:H17"/>
    <mergeCell ref="G18:H18"/>
    <mergeCell ref="G19:H1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E23:F23"/>
    <mergeCell ref="G25:H25"/>
    <mergeCell ref="G26:H26"/>
    <mergeCell ref="G23:H23"/>
    <mergeCell ref="G24:H24"/>
    <mergeCell ref="G27:H27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33:F33"/>
    <mergeCell ref="E34:F34"/>
    <mergeCell ref="C13:E13"/>
    <mergeCell ref="G41:H41"/>
    <mergeCell ref="G40:H40"/>
    <mergeCell ref="G42:H42"/>
    <mergeCell ref="C21:C23"/>
    <mergeCell ref="C18:C20"/>
    <mergeCell ref="C30:C32"/>
    <mergeCell ref="C27:C29"/>
    <mergeCell ref="G43:H43"/>
    <mergeCell ref="G44:H44"/>
    <mergeCell ref="E25:F25"/>
    <mergeCell ref="E32:F32"/>
    <mergeCell ref="E28:F28"/>
    <mergeCell ref="E26:F26"/>
    <mergeCell ref="E41:F41"/>
    <mergeCell ref="E40:F40"/>
    <mergeCell ref="E42:F42"/>
    <mergeCell ref="E43:F43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7:E7"/>
    <mergeCell ref="B42:B44"/>
    <mergeCell ref="A5:A15"/>
    <mergeCell ref="A17:A44"/>
    <mergeCell ref="B18:B29"/>
    <mergeCell ref="B30:B41"/>
    <mergeCell ref="E44:F44"/>
    <mergeCell ref="C8:E8"/>
    <mergeCell ref="C9:E9"/>
    <mergeCell ref="C10:E10"/>
    <mergeCell ref="C11:E11"/>
    <mergeCell ref="A4:B4"/>
    <mergeCell ref="B5:B6"/>
    <mergeCell ref="B16:H16"/>
    <mergeCell ref="E18:F18"/>
    <mergeCell ref="E19:F19"/>
    <mergeCell ref="C24:C26"/>
    <mergeCell ref="C12:E12"/>
    <mergeCell ref="E20:F20"/>
    <mergeCell ref="E21:F21"/>
    <mergeCell ref="E22:F2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3">
      <selection activeCell="A26" sqref="A26:IV34"/>
    </sheetView>
  </sheetViews>
  <sheetFormatPr defaultColWidth="9.33203125" defaultRowHeight="11.25"/>
  <cols>
    <col min="1" max="1" width="31.66015625" style="0" customWidth="1"/>
    <col min="2" max="2" width="16" style="127" customWidth="1"/>
    <col min="3" max="3" width="36" style="127" customWidth="1"/>
    <col min="4" max="4" width="17.33203125" style="127" customWidth="1"/>
    <col min="5" max="7" width="8.66015625" style="0" customWidth="1"/>
  </cols>
  <sheetData>
    <row r="1" spans="1:4" ht="20.25" customHeight="1">
      <c r="A1" s="8"/>
      <c r="B1" s="111"/>
      <c r="C1" s="111"/>
      <c r="D1" s="112" t="s">
        <v>2</v>
      </c>
    </row>
    <row r="2" spans="1:4" ht="20.25" customHeight="1">
      <c r="A2" s="171" t="s">
        <v>3</v>
      </c>
      <c r="B2" s="171"/>
      <c r="C2" s="171"/>
      <c r="D2" s="171"/>
    </row>
    <row r="3" spans="1:4" ht="20.25" customHeight="1">
      <c r="A3" s="10" t="s">
        <v>4</v>
      </c>
      <c r="B3" s="113"/>
      <c r="C3" s="114"/>
      <c r="D3" s="133" t="s">
        <v>491</v>
      </c>
    </row>
    <row r="4" spans="1:4" ht="20.25" customHeight="1">
      <c r="A4" s="172" t="s">
        <v>6</v>
      </c>
      <c r="B4" s="173"/>
      <c r="C4" s="174" t="s">
        <v>7</v>
      </c>
      <c r="D4" s="175"/>
    </row>
    <row r="5" spans="1:4" ht="20.25" customHeight="1">
      <c r="A5" s="12" t="s">
        <v>8</v>
      </c>
      <c r="B5" s="115" t="s">
        <v>9</v>
      </c>
      <c r="C5" s="116" t="s">
        <v>8</v>
      </c>
      <c r="D5" s="117" t="s">
        <v>9</v>
      </c>
    </row>
    <row r="6" spans="1:4" ht="20.25" customHeight="1">
      <c r="A6" s="14" t="s">
        <v>10</v>
      </c>
      <c r="B6" s="118">
        <v>678.2811</v>
      </c>
      <c r="C6" s="119" t="s">
        <v>11</v>
      </c>
      <c r="D6" s="118">
        <v>0</v>
      </c>
    </row>
    <row r="7" spans="1:4" ht="20.25" customHeight="1">
      <c r="A7" s="14" t="s">
        <v>12</v>
      </c>
      <c r="B7" s="118">
        <v>0</v>
      </c>
      <c r="C7" s="119" t="s">
        <v>13</v>
      </c>
      <c r="D7" s="118">
        <v>0</v>
      </c>
    </row>
    <row r="8" spans="1:4" ht="20.25" customHeight="1">
      <c r="A8" s="14" t="s">
        <v>14</v>
      </c>
      <c r="B8" s="118">
        <v>0</v>
      </c>
      <c r="C8" s="119" t="s">
        <v>15</v>
      </c>
      <c r="D8" s="118">
        <v>0</v>
      </c>
    </row>
    <row r="9" spans="1:4" ht="20.25" customHeight="1">
      <c r="A9" s="14" t="s">
        <v>16</v>
      </c>
      <c r="B9" s="118">
        <v>0</v>
      </c>
      <c r="C9" s="119" t="s">
        <v>17</v>
      </c>
      <c r="D9" s="118">
        <v>0</v>
      </c>
    </row>
    <row r="10" spans="1:4" ht="20.25" customHeight="1">
      <c r="A10" s="14" t="s">
        <v>18</v>
      </c>
      <c r="B10" s="118">
        <v>0</v>
      </c>
      <c r="C10" s="119" t="s">
        <v>19</v>
      </c>
      <c r="D10" s="118">
        <v>0</v>
      </c>
    </row>
    <row r="11" spans="1:4" ht="20.25" customHeight="1">
      <c r="A11" s="14" t="s">
        <v>20</v>
      </c>
      <c r="B11" s="118">
        <v>0</v>
      </c>
      <c r="C11" s="119" t="s">
        <v>21</v>
      </c>
      <c r="D11" s="118">
        <v>0</v>
      </c>
    </row>
    <row r="12" spans="1:4" ht="20.25" customHeight="1">
      <c r="A12" s="14"/>
      <c r="B12" s="118"/>
      <c r="C12" s="119" t="s">
        <v>22</v>
      </c>
      <c r="D12" s="118">
        <v>0</v>
      </c>
    </row>
    <row r="13" spans="1:4" ht="20.25" customHeight="1">
      <c r="A13" s="15"/>
      <c r="B13" s="118"/>
      <c r="C13" s="119" t="s">
        <v>23</v>
      </c>
      <c r="D13" s="118">
        <v>78.2429</v>
      </c>
    </row>
    <row r="14" spans="1:4" ht="20.25" customHeight="1">
      <c r="A14" s="15"/>
      <c r="B14" s="118"/>
      <c r="C14" s="119" t="s">
        <v>24</v>
      </c>
      <c r="D14" s="118">
        <v>0</v>
      </c>
    </row>
    <row r="15" spans="1:4" ht="20.25" customHeight="1">
      <c r="A15" s="15"/>
      <c r="B15" s="120"/>
      <c r="C15" s="119" t="s">
        <v>25</v>
      </c>
      <c r="D15" s="118">
        <v>29.0121</v>
      </c>
    </row>
    <row r="16" spans="1:4" ht="20.25" customHeight="1">
      <c r="A16" s="15"/>
      <c r="B16" s="121"/>
      <c r="C16" s="119" t="s">
        <v>26</v>
      </c>
      <c r="D16" s="118">
        <v>0</v>
      </c>
    </row>
    <row r="17" spans="1:4" ht="20.25" customHeight="1">
      <c r="A17" s="15"/>
      <c r="B17" s="121"/>
      <c r="C17" s="119" t="s">
        <v>27</v>
      </c>
      <c r="D17" s="118">
        <v>5</v>
      </c>
    </row>
    <row r="18" spans="1:4" ht="15" customHeight="1">
      <c r="A18" s="15"/>
      <c r="B18" s="121"/>
      <c r="C18" s="119" t="s">
        <v>28</v>
      </c>
      <c r="D18" s="118">
        <v>0</v>
      </c>
    </row>
    <row r="19" spans="1:4" ht="15" customHeight="1">
      <c r="A19" s="15"/>
      <c r="B19" s="121"/>
      <c r="C19" s="119" t="s">
        <v>29</v>
      </c>
      <c r="D19" s="118">
        <v>0</v>
      </c>
    </row>
    <row r="20" spans="1:4" ht="15" customHeight="1">
      <c r="A20" s="15"/>
      <c r="B20" s="121"/>
      <c r="C20" s="119" t="s">
        <v>30</v>
      </c>
      <c r="D20" s="118">
        <v>0</v>
      </c>
    </row>
    <row r="21" spans="1:4" ht="15" customHeight="1">
      <c r="A21" s="15"/>
      <c r="B21" s="121"/>
      <c r="C21" s="119" t="s">
        <v>31</v>
      </c>
      <c r="D21" s="118">
        <v>0</v>
      </c>
    </row>
    <row r="22" spans="1:4" ht="15" customHeight="1">
      <c r="A22" s="15"/>
      <c r="B22" s="121"/>
      <c r="C22" s="119" t="s">
        <v>32</v>
      </c>
      <c r="D22" s="118">
        <v>0</v>
      </c>
    </row>
    <row r="23" spans="1:4" ht="15" customHeight="1">
      <c r="A23" s="15"/>
      <c r="B23" s="121"/>
      <c r="C23" s="119" t="s">
        <v>33</v>
      </c>
      <c r="D23" s="118">
        <v>0</v>
      </c>
    </row>
    <row r="24" spans="1:4" ht="20.25" customHeight="1">
      <c r="A24" s="15"/>
      <c r="B24" s="121"/>
      <c r="C24" s="119" t="s">
        <v>34</v>
      </c>
      <c r="D24" s="118">
        <v>511.4981</v>
      </c>
    </row>
    <row r="25" spans="1:4" ht="20.25" customHeight="1">
      <c r="A25" s="15"/>
      <c r="B25" s="121"/>
      <c r="C25" s="119" t="s">
        <v>35</v>
      </c>
      <c r="D25" s="118">
        <v>54.528</v>
      </c>
    </row>
    <row r="26" spans="1:4" ht="15" customHeight="1">
      <c r="A26" s="14"/>
      <c r="B26" s="121"/>
      <c r="C26" s="119" t="s">
        <v>36</v>
      </c>
      <c r="D26" s="118">
        <v>0</v>
      </c>
    </row>
    <row r="27" spans="1:4" ht="15" customHeight="1">
      <c r="A27" s="14"/>
      <c r="B27" s="121"/>
      <c r="C27" s="119" t="s">
        <v>37</v>
      </c>
      <c r="D27" s="118">
        <v>0</v>
      </c>
    </row>
    <row r="28" spans="1:4" ht="15" customHeight="1">
      <c r="A28" s="14"/>
      <c r="B28" s="121"/>
      <c r="C28" s="119" t="s">
        <v>38</v>
      </c>
      <c r="D28" s="118">
        <v>0</v>
      </c>
    </row>
    <row r="29" spans="1:4" ht="15" customHeight="1">
      <c r="A29" s="14"/>
      <c r="B29" s="121"/>
      <c r="C29" s="119" t="s">
        <v>39</v>
      </c>
      <c r="D29" s="118">
        <v>0</v>
      </c>
    </row>
    <row r="30" spans="1:4" ht="15" customHeight="1">
      <c r="A30" s="14"/>
      <c r="B30" s="121"/>
      <c r="C30" s="119" t="s">
        <v>40</v>
      </c>
      <c r="D30" s="118">
        <v>0</v>
      </c>
    </row>
    <row r="31" spans="1:4" ht="15" customHeight="1">
      <c r="A31" s="14"/>
      <c r="B31" s="121"/>
      <c r="C31" s="119" t="s">
        <v>41</v>
      </c>
      <c r="D31" s="118">
        <v>0</v>
      </c>
    </row>
    <row r="32" spans="1:4" ht="15" customHeight="1">
      <c r="A32" s="14"/>
      <c r="B32" s="121"/>
      <c r="C32" s="119" t="s">
        <v>42</v>
      </c>
      <c r="D32" s="118">
        <v>0</v>
      </c>
    </row>
    <row r="33" spans="1:4" ht="15" customHeight="1">
      <c r="A33" s="14"/>
      <c r="B33" s="121"/>
      <c r="C33" s="119" t="s">
        <v>43</v>
      </c>
      <c r="D33" s="118">
        <v>0</v>
      </c>
    </row>
    <row r="34" spans="1:4" ht="15" customHeight="1">
      <c r="A34" s="14"/>
      <c r="B34" s="121"/>
      <c r="C34" s="119" t="s">
        <v>44</v>
      </c>
      <c r="D34" s="118">
        <v>0</v>
      </c>
    </row>
    <row r="35" spans="1:4" ht="20.25" customHeight="1">
      <c r="A35" s="14"/>
      <c r="B35" s="121"/>
      <c r="C35" s="119" t="s">
        <v>45</v>
      </c>
      <c r="D35" s="122">
        <v>0</v>
      </c>
    </row>
    <row r="36" spans="1:4" ht="20.25" customHeight="1">
      <c r="A36" s="16" t="s">
        <v>46</v>
      </c>
      <c r="B36" s="123">
        <f>SUM(B6:B34)</f>
        <v>678.2811</v>
      </c>
      <c r="C36" s="124" t="s">
        <v>47</v>
      </c>
      <c r="D36" s="122">
        <f>SUM(D6:D35)</f>
        <v>678.2811</v>
      </c>
    </row>
    <row r="37" spans="1:4" ht="20.25" customHeight="1">
      <c r="A37" s="14" t="s">
        <v>48</v>
      </c>
      <c r="B37" s="121"/>
      <c r="C37" s="119" t="s">
        <v>49</v>
      </c>
      <c r="D37" s="118"/>
    </row>
    <row r="38" spans="1:4" ht="20.25" customHeight="1">
      <c r="A38" s="14" t="s">
        <v>50</v>
      </c>
      <c r="B38" s="121">
        <v>0</v>
      </c>
      <c r="C38" s="119" t="s">
        <v>51</v>
      </c>
      <c r="D38" s="118"/>
    </row>
    <row r="39" spans="1:4" ht="20.25" customHeight="1">
      <c r="A39" s="14"/>
      <c r="B39" s="121"/>
      <c r="C39" s="119" t="s">
        <v>52</v>
      </c>
      <c r="D39" s="118"/>
    </row>
    <row r="40" spans="1:4" ht="20.25" customHeight="1">
      <c r="A40" s="14"/>
      <c r="B40" s="125"/>
      <c r="C40" s="119"/>
      <c r="D40" s="122"/>
    </row>
    <row r="41" spans="1:4" ht="20.25" customHeight="1">
      <c r="A41" s="16" t="s">
        <v>53</v>
      </c>
      <c r="B41" s="126">
        <f>SUM(B36:B38)</f>
        <v>678.2811</v>
      </c>
      <c r="C41" s="124" t="s">
        <v>54</v>
      </c>
      <c r="D41" s="122">
        <f>SUM(D36,D37,D39)</f>
        <v>678.2811</v>
      </c>
    </row>
  </sheetData>
  <sheetProtection/>
  <mergeCells count="3">
    <mergeCell ref="A2:D2"/>
    <mergeCell ref="A4:B4"/>
    <mergeCell ref="C4:D4"/>
  </mergeCells>
  <printOptions horizontalCentered="1" verticalCentered="1"/>
  <pageMargins left="0.22" right="0.17" top="0.5905511811023623" bottom="0.5905511811023623" header="0.5905511811023623" footer="0.3937007874015748"/>
  <pageSetup errors="blank" horizontalDpi="600" verticalDpi="600" orientation="portrait" paperSize="9" r:id="rId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T4" sqref="T4:T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2" t="s">
        <v>55</v>
      </c>
    </row>
    <row r="2" spans="1:20" ht="19.5" customHeight="1">
      <c r="A2" s="171" t="s">
        <v>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9.5" customHeight="1">
      <c r="A3" s="23" t="s">
        <v>4</v>
      </c>
      <c r="B3" s="23"/>
      <c r="C3" s="23"/>
      <c r="D3" s="23"/>
      <c r="E3" s="23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6"/>
      <c r="T3" s="132" t="s">
        <v>491</v>
      </c>
    </row>
    <row r="4" spans="1:20" ht="19.5" customHeight="1">
      <c r="A4" s="188" t="s">
        <v>57</v>
      </c>
      <c r="B4" s="189"/>
      <c r="C4" s="189"/>
      <c r="D4" s="189"/>
      <c r="E4" s="190"/>
      <c r="F4" s="181" t="s">
        <v>58</v>
      </c>
      <c r="G4" s="178" t="s">
        <v>59</v>
      </c>
      <c r="H4" s="178" t="s">
        <v>60</v>
      </c>
      <c r="I4" s="178" t="s">
        <v>61</v>
      </c>
      <c r="J4" s="178" t="s">
        <v>62</v>
      </c>
      <c r="K4" s="178" t="s">
        <v>63</v>
      </c>
      <c r="L4" s="178"/>
      <c r="M4" s="191" t="s">
        <v>64</v>
      </c>
      <c r="N4" s="185" t="s">
        <v>65</v>
      </c>
      <c r="O4" s="186"/>
      <c r="P4" s="186"/>
      <c r="Q4" s="186"/>
      <c r="R4" s="187"/>
      <c r="S4" s="181" t="s">
        <v>66</v>
      </c>
      <c r="T4" s="178" t="s">
        <v>67</v>
      </c>
    </row>
    <row r="5" spans="1:20" ht="19.5" customHeight="1">
      <c r="A5" s="188" t="s">
        <v>68</v>
      </c>
      <c r="B5" s="189"/>
      <c r="C5" s="190"/>
      <c r="D5" s="176" t="s">
        <v>69</v>
      </c>
      <c r="E5" s="180" t="s">
        <v>70</v>
      </c>
      <c r="F5" s="178"/>
      <c r="G5" s="178"/>
      <c r="H5" s="178"/>
      <c r="I5" s="178"/>
      <c r="J5" s="178"/>
      <c r="K5" s="183" t="s">
        <v>71</v>
      </c>
      <c r="L5" s="178" t="s">
        <v>72</v>
      </c>
      <c r="M5" s="192"/>
      <c r="N5" s="182" t="s">
        <v>73</v>
      </c>
      <c r="O5" s="182" t="s">
        <v>74</v>
      </c>
      <c r="P5" s="182" t="s">
        <v>75</v>
      </c>
      <c r="Q5" s="182" t="s">
        <v>76</v>
      </c>
      <c r="R5" s="182" t="s">
        <v>77</v>
      </c>
      <c r="S5" s="178"/>
      <c r="T5" s="178"/>
    </row>
    <row r="6" spans="1:20" ht="30.75" customHeight="1">
      <c r="A6" s="28" t="s">
        <v>78</v>
      </c>
      <c r="B6" s="29" t="s">
        <v>79</v>
      </c>
      <c r="C6" s="30" t="s">
        <v>80</v>
      </c>
      <c r="D6" s="177"/>
      <c r="E6" s="177"/>
      <c r="F6" s="179"/>
      <c r="G6" s="179"/>
      <c r="H6" s="179"/>
      <c r="I6" s="179"/>
      <c r="J6" s="179"/>
      <c r="K6" s="184"/>
      <c r="L6" s="179"/>
      <c r="M6" s="193"/>
      <c r="N6" s="179"/>
      <c r="O6" s="179"/>
      <c r="P6" s="179"/>
      <c r="Q6" s="179"/>
      <c r="R6" s="179"/>
      <c r="S6" s="179"/>
      <c r="T6" s="179"/>
    </row>
    <row r="7" spans="1:20" ht="19.5" customHeight="1">
      <c r="A7" s="32" t="s">
        <v>4</v>
      </c>
      <c r="B7" s="32" t="s">
        <v>4</v>
      </c>
      <c r="C7" s="32" t="s">
        <v>4</v>
      </c>
      <c r="D7" s="32" t="s">
        <v>4</v>
      </c>
      <c r="E7" s="32" t="s">
        <v>58</v>
      </c>
      <c r="F7" s="128">
        <f>F8</f>
        <v>678.2811</v>
      </c>
      <c r="G7" s="128">
        <f>G8</f>
        <v>0</v>
      </c>
      <c r="H7" s="128">
        <f>H8</f>
        <v>678.2811</v>
      </c>
      <c r="I7" s="34">
        <v>0</v>
      </c>
      <c r="J7" s="35">
        <v>0</v>
      </c>
      <c r="K7" s="36">
        <v>0</v>
      </c>
      <c r="L7" s="37"/>
      <c r="M7" s="37">
        <v>0</v>
      </c>
      <c r="N7" s="38"/>
      <c r="O7" s="36"/>
      <c r="P7" s="37"/>
      <c r="Q7" s="37"/>
      <c r="R7" s="39"/>
      <c r="S7" s="36">
        <v>0</v>
      </c>
      <c r="T7" s="40"/>
    </row>
    <row r="8" spans="1:20" ht="19.5" customHeight="1">
      <c r="A8" s="32" t="s">
        <v>4</v>
      </c>
      <c r="B8" s="32" t="s">
        <v>4</v>
      </c>
      <c r="C8" s="32" t="s">
        <v>4</v>
      </c>
      <c r="D8" s="32" t="s">
        <v>81</v>
      </c>
      <c r="E8" s="32" t="s">
        <v>0</v>
      </c>
      <c r="F8" s="128">
        <f>SUBTOTAL(109,F9:F19)</f>
        <v>678.2811</v>
      </c>
      <c r="G8" s="128">
        <f>SUBTOTAL(109,G9:G19)</f>
        <v>0</v>
      </c>
      <c r="H8" s="128">
        <f>SUBTOTAL(109,H9:H19)</f>
        <v>678.2811</v>
      </c>
      <c r="I8" s="34">
        <v>0</v>
      </c>
      <c r="J8" s="35">
        <v>0</v>
      </c>
      <c r="K8" s="36">
        <v>0</v>
      </c>
      <c r="L8" s="37"/>
      <c r="M8" s="37">
        <v>0</v>
      </c>
      <c r="N8" s="38"/>
      <c r="O8" s="36"/>
      <c r="P8" s="37"/>
      <c r="Q8" s="37"/>
      <c r="R8" s="39"/>
      <c r="S8" s="36">
        <v>0</v>
      </c>
      <c r="T8" s="40"/>
    </row>
    <row r="9" spans="1:20" ht="19.5" customHeight="1">
      <c r="A9" s="32" t="s">
        <v>82</v>
      </c>
      <c r="B9" s="32" t="s">
        <v>83</v>
      </c>
      <c r="C9" s="32" t="s">
        <v>83</v>
      </c>
      <c r="D9" s="32" t="s">
        <v>84</v>
      </c>
      <c r="E9" s="32" t="s">
        <v>85</v>
      </c>
      <c r="F9" s="128">
        <v>52.1619</v>
      </c>
      <c r="G9" s="129">
        <v>0</v>
      </c>
      <c r="H9" s="129">
        <v>52.1619</v>
      </c>
      <c r="I9" s="34">
        <v>0</v>
      </c>
      <c r="J9" s="35">
        <v>0</v>
      </c>
      <c r="K9" s="36">
        <v>0</v>
      </c>
      <c r="L9" s="37"/>
      <c r="M9" s="37">
        <v>0</v>
      </c>
      <c r="N9" s="38"/>
      <c r="O9" s="36"/>
      <c r="P9" s="37"/>
      <c r="Q9" s="37"/>
      <c r="R9" s="39"/>
      <c r="S9" s="36">
        <v>0</v>
      </c>
      <c r="T9" s="40"/>
    </row>
    <row r="10" spans="1:20" ht="19.5" customHeight="1">
      <c r="A10" s="32" t="s">
        <v>82</v>
      </c>
      <c r="B10" s="32" t="s">
        <v>83</v>
      </c>
      <c r="C10" s="32" t="s">
        <v>86</v>
      </c>
      <c r="D10" s="32" t="s">
        <v>84</v>
      </c>
      <c r="E10" s="32" t="s">
        <v>87</v>
      </c>
      <c r="F10" s="128">
        <v>26.081</v>
      </c>
      <c r="G10" s="129">
        <v>0</v>
      </c>
      <c r="H10" s="129">
        <v>26.081</v>
      </c>
      <c r="I10" s="34">
        <v>0</v>
      </c>
      <c r="J10" s="35">
        <v>0</v>
      </c>
      <c r="K10" s="36">
        <v>0</v>
      </c>
      <c r="L10" s="37"/>
      <c r="M10" s="37">
        <v>0</v>
      </c>
      <c r="N10" s="38"/>
      <c r="O10" s="36"/>
      <c r="P10" s="37"/>
      <c r="Q10" s="37"/>
      <c r="R10" s="39"/>
      <c r="S10" s="36">
        <v>0</v>
      </c>
      <c r="T10" s="40"/>
    </row>
    <row r="11" spans="1:20" ht="19.5" customHeight="1">
      <c r="A11" s="32" t="s">
        <v>88</v>
      </c>
      <c r="B11" s="32" t="s">
        <v>89</v>
      </c>
      <c r="C11" s="32" t="s">
        <v>90</v>
      </c>
      <c r="D11" s="32" t="s">
        <v>84</v>
      </c>
      <c r="E11" s="32" t="s">
        <v>91</v>
      </c>
      <c r="F11" s="128">
        <v>6.4814</v>
      </c>
      <c r="G11" s="129">
        <v>0</v>
      </c>
      <c r="H11" s="129">
        <v>6.4814</v>
      </c>
      <c r="I11" s="34">
        <v>0</v>
      </c>
      <c r="J11" s="35">
        <v>0</v>
      </c>
      <c r="K11" s="36">
        <v>0</v>
      </c>
      <c r="L11" s="37"/>
      <c r="M11" s="37">
        <v>0</v>
      </c>
      <c r="N11" s="38"/>
      <c r="O11" s="36"/>
      <c r="P11" s="37"/>
      <c r="Q11" s="37"/>
      <c r="R11" s="39"/>
      <c r="S11" s="36">
        <v>0</v>
      </c>
      <c r="T11" s="40"/>
    </row>
    <row r="12" spans="1:20" ht="19.5" customHeight="1">
      <c r="A12" s="32" t="s">
        <v>88</v>
      </c>
      <c r="B12" s="32" t="s">
        <v>89</v>
      </c>
      <c r="C12" s="32" t="s">
        <v>92</v>
      </c>
      <c r="D12" s="32" t="s">
        <v>84</v>
      </c>
      <c r="E12" s="32" t="s">
        <v>93</v>
      </c>
      <c r="F12" s="128">
        <v>16.3394</v>
      </c>
      <c r="G12" s="129">
        <v>0</v>
      </c>
      <c r="H12" s="129">
        <v>16.3394</v>
      </c>
      <c r="I12" s="34">
        <v>0</v>
      </c>
      <c r="J12" s="35">
        <v>0</v>
      </c>
      <c r="K12" s="36">
        <v>0</v>
      </c>
      <c r="L12" s="37"/>
      <c r="M12" s="37">
        <v>0</v>
      </c>
      <c r="N12" s="38"/>
      <c r="O12" s="36"/>
      <c r="P12" s="37"/>
      <c r="Q12" s="37"/>
      <c r="R12" s="39"/>
      <c r="S12" s="36">
        <v>0</v>
      </c>
      <c r="T12" s="40"/>
    </row>
    <row r="13" spans="1:20" ht="19.5" customHeight="1">
      <c r="A13" s="32" t="s">
        <v>88</v>
      </c>
      <c r="B13" s="32" t="s">
        <v>89</v>
      </c>
      <c r="C13" s="32" t="s">
        <v>94</v>
      </c>
      <c r="D13" s="32" t="s">
        <v>84</v>
      </c>
      <c r="E13" s="32" t="s">
        <v>95</v>
      </c>
      <c r="F13" s="128">
        <v>2.5003</v>
      </c>
      <c r="G13" s="129">
        <v>0</v>
      </c>
      <c r="H13" s="129">
        <v>2.5003</v>
      </c>
      <c r="I13" s="34">
        <v>0</v>
      </c>
      <c r="J13" s="35">
        <v>0</v>
      </c>
      <c r="K13" s="36">
        <v>0</v>
      </c>
      <c r="L13" s="37"/>
      <c r="M13" s="37">
        <v>0</v>
      </c>
      <c r="N13" s="38"/>
      <c r="O13" s="36"/>
      <c r="P13" s="37"/>
      <c r="Q13" s="37"/>
      <c r="R13" s="39"/>
      <c r="S13" s="36">
        <v>0</v>
      </c>
      <c r="T13" s="40"/>
    </row>
    <row r="14" spans="1:20" ht="19.5" customHeight="1">
      <c r="A14" s="32" t="s">
        <v>88</v>
      </c>
      <c r="B14" s="32" t="s">
        <v>89</v>
      </c>
      <c r="C14" s="32" t="s">
        <v>96</v>
      </c>
      <c r="D14" s="32" t="s">
        <v>84</v>
      </c>
      <c r="E14" s="32" t="s">
        <v>97</v>
      </c>
      <c r="F14" s="128">
        <v>3.691</v>
      </c>
      <c r="G14" s="129">
        <v>0</v>
      </c>
      <c r="H14" s="129">
        <v>3.691</v>
      </c>
      <c r="I14" s="34">
        <v>0</v>
      </c>
      <c r="J14" s="35">
        <v>0</v>
      </c>
      <c r="K14" s="36">
        <v>0</v>
      </c>
      <c r="L14" s="37"/>
      <c r="M14" s="37">
        <v>0</v>
      </c>
      <c r="N14" s="38"/>
      <c r="O14" s="36"/>
      <c r="P14" s="37"/>
      <c r="Q14" s="37"/>
      <c r="R14" s="39"/>
      <c r="S14" s="36">
        <v>0</v>
      </c>
      <c r="T14" s="40"/>
    </row>
    <row r="15" spans="1:20" ht="19.5" customHeight="1">
      <c r="A15" s="32" t="s">
        <v>98</v>
      </c>
      <c r="B15" s="32" t="s">
        <v>99</v>
      </c>
      <c r="C15" s="32" t="s">
        <v>92</v>
      </c>
      <c r="D15" s="32" t="s">
        <v>84</v>
      </c>
      <c r="E15" s="32" t="s">
        <v>100</v>
      </c>
      <c r="F15" s="128">
        <v>5</v>
      </c>
      <c r="G15" s="129">
        <v>0</v>
      </c>
      <c r="H15" s="129">
        <v>5</v>
      </c>
      <c r="I15" s="34">
        <v>0</v>
      </c>
      <c r="J15" s="35">
        <v>0</v>
      </c>
      <c r="K15" s="36">
        <v>0</v>
      </c>
      <c r="L15" s="37"/>
      <c r="M15" s="37">
        <v>0</v>
      </c>
      <c r="N15" s="38"/>
      <c r="O15" s="36"/>
      <c r="P15" s="37"/>
      <c r="Q15" s="37"/>
      <c r="R15" s="39"/>
      <c r="S15" s="36">
        <v>0</v>
      </c>
      <c r="T15" s="40"/>
    </row>
    <row r="16" spans="1:20" ht="19.5" customHeight="1">
      <c r="A16" s="32" t="s">
        <v>101</v>
      </c>
      <c r="B16" s="32" t="s">
        <v>90</v>
      </c>
      <c r="C16" s="32" t="s">
        <v>90</v>
      </c>
      <c r="D16" s="32" t="s">
        <v>84</v>
      </c>
      <c r="E16" s="32" t="s">
        <v>102</v>
      </c>
      <c r="F16" s="128">
        <v>230.6003</v>
      </c>
      <c r="G16" s="129">
        <v>0</v>
      </c>
      <c r="H16" s="129">
        <v>230.6003</v>
      </c>
      <c r="I16" s="34">
        <v>0</v>
      </c>
      <c r="J16" s="35">
        <v>0</v>
      </c>
      <c r="K16" s="36">
        <v>0</v>
      </c>
      <c r="L16" s="37"/>
      <c r="M16" s="37">
        <v>0</v>
      </c>
      <c r="N16" s="38"/>
      <c r="O16" s="36"/>
      <c r="P16" s="37"/>
      <c r="Q16" s="37"/>
      <c r="R16" s="39"/>
      <c r="S16" s="36">
        <v>0</v>
      </c>
      <c r="T16" s="40"/>
    </row>
    <row r="17" spans="1:20" ht="19.5" customHeight="1">
      <c r="A17" s="32" t="s">
        <v>101</v>
      </c>
      <c r="B17" s="32" t="s">
        <v>90</v>
      </c>
      <c r="C17" s="32" t="s">
        <v>103</v>
      </c>
      <c r="D17" s="32" t="s">
        <v>84</v>
      </c>
      <c r="E17" s="32" t="s">
        <v>104</v>
      </c>
      <c r="F17" s="128">
        <v>275.9178</v>
      </c>
      <c r="G17" s="129">
        <v>0</v>
      </c>
      <c r="H17" s="129">
        <v>275.9178</v>
      </c>
      <c r="I17" s="34">
        <v>0</v>
      </c>
      <c r="J17" s="35">
        <v>0</v>
      </c>
      <c r="K17" s="36">
        <v>0</v>
      </c>
      <c r="L17" s="37"/>
      <c r="M17" s="37">
        <v>0</v>
      </c>
      <c r="N17" s="38"/>
      <c r="O17" s="36"/>
      <c r="P17" s="37"/>
      <c r="Q17" s="37"/>
      <c r="R17" s="39"/>
      <c r="S17" s="36">
        <v>0</v>
      </c>
      <c r="T17" s="40"/>
    </row>
    <row r="18" spans="1:20" ht="19.5" customHeight="1">
      <c r="A18" s="32" t="s">
        <v>101</v>
      </c>
      <c r="B18" s="32" t="s">
        <v>96</v>
      </c>
      <c r="C18" s="32" t="s">
        <v>96</v>
      </c>
      <c r="D18" s="32" t="s">
        <v>84</v>
      </c>
      <c r="E18" s="32" t="s">
        <v>105</v>
      </c>
      <c r="F18" s="128">
        <v>4.98</v>
      </c>
      <c r="G18" s="129">
        <v>0</v>
      </c>
      <c r="H18" s="129">
        <v>4.98</v>
      </c>
      <c r="I18" s="34">
        <v>0</v>
      </c>
      <c r="J18" s="35">
        <v>0</v>
      </c>
      <c r="K18" s="36">
        <v>0</v>
      </c>
      <c r="L18" s="37"/>
      <c r="M18" s="37">
        <v>0</v>
      </c>
      <c r="N18" s="38"/>
      <c r="O18" s="36"/>
      <c r="P18" s="37"/>
      <c r="Q18" s="37"/>
      <c r="R18" s="39"/>
      <c r="S18" s="36">
        <v>0</v>
      </c>
      <c r="T18" s="40"/>
    </row>
    <row r="19" spans="1:20" ht="19.5" customHeight="1">
      <c r="A19" s="32" t="s">
        <v>106</v>
      </c>
      <c r="B19" s="32" t="s">
        <v>92</v>
      </c>
      <c r="C19" s="32" t="s">
        <v>90</v>
      </c>
      <c r="D19" s="32" t="s">
        <v>84</v>
      </c>
      <c r="E19" s="32" t="s">
        <v>107</v>
      </c>
      <c r="F19" s="128">
        <v>54.528</v>
      </c>
      <c r="G19" s="129">
        <v>0</v>
      </c>
      <c r="H19" s="129">
        <v>54.528</v>
      </c>
      <c r="I19" s="34">
        <v>0</v>
      </c>
      <c r="J19" s="35">
        <v>0</v>
      </c>
      <c r="K19" s="36">
        <v>0</v>
      </c>
      <c r="L19" s="37"/>
      <c r="M19" s="37">
        <v>0</v>
      </c>
      <c r="N19" s="38"/>
      <c r="O19" s="36"/>
      <c r="P19" s="37"/>
      <c r="Q19" s="37"/>
      <c r="R19" s="39"/>
      <c r="S19" s="36">
        <v>0</v>
      </c>
      <c r="T19" s="40"/>
    </row>
  </sheetData>
  <sheetProtection/>
  <mergeCells count="22">
    <mergeCell ref="A2:T2"/>
    <mergeCell ref="S4:S6"/>
    <mergeCell ref="J4:J6"/>
    <mergeCell ref="I4:I6"/>
    <mergeCell ref="K4:L4"/>
    <mergeCell ref="T4:T6"/>
    <mergeCell ref="M4:M6"/>
    <mergeCell ref="N5:N6"/>
    <mergeCell ref="R5:R6"/>
    <mergeCell ref="O5:O6"/>
    <mergeCell ref="K5:K6"/>
    <mergeCell ref="L5:L6"/>
    <mergeCell ref="N4:R4"/>
    <mergeCell ref="A5:C5"/>
    <mergeCell ref="A4:E4"/>
    <mergeCell ref="D5:D6"/>
    <mergeCell ref="G4:G6"/>
    <mergeCell ref="E5:E6"/>
    <mergeCell ref="F4:F6"/>
    <mergeCell ref="P5:P6"/>
    <mergeCell ref="Q5:Q6"/>
    <mergeCell ref="H4:H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F27" sqref="F2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41"/>
      <c r="C1" s="41"/>
      <c r="D1" s="41"/>
      <c r="E1" s="41"/>
      <c r="F1" s="41"/>
      <c r="G1" s="41"/>
      <c r="H1" s="41"/>
      <c r="I1" s="41"/>
      <c r="J1" s="42" t="s">
        <v>108</v>
      </c>
    </row>
    <row r="2" spans="1:10" ht="19.5" customHeight="1">
      <c r="A2" s="171" t="s">
        <v>109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9.5" customHeight="1">
      <c r="A3" s="10" t="s">
        <v>4</v>
      </c>
      <c r="B3" s="10"/>
      <c r="C3" s="10"/>
      <c r="D3" s="10"/>
      <c r="E3" s="10"/>
      <c r="F3" s="43"/>
      <c r="G3" s="43"/>
      <c r="H3" s="43"/>
      <c r="I3" s="43"/>
      <c r="J3" s="132" t="s">
        <v>491</v>
      </c>
    </row>
    <row r="4" spans="1:10" ht="19.5" customHeight="1">
      <c r="A4" s="172" t="s">
        <v>57</v>
      </c>
      <c r="B4" s="204"/>
      <c r="C4" s="204"/>
      <c r="D4" s="204"/>
      <c r="E4" s="173"/>
      <c r="F4" s="199" t="s">
        <v>58</v>
      </c>
      <c r="G4" s="200" t="s">
        <v>110</v>
      </c>
      <c r="H4" s="202" t="s">
        <v>111</v>
      </c>
      <c r="I4" s="202" t="s">
        <v>112</v>
      </c>
      <c r="J4" s="194" t="s">
        <v>113</v>
      </c>
    </row>
    <row r="5" spans="1:10" ht="19.5" customHeight="1">
      <c r="A5" s="172" t="s">
        <v>68</v>
      </c>
      <c r="B5" s="204"/>
      <c r="C5" s="173"/>
      <c r="D5" s="198" t="s">
        <v>69</v>
      </c>
      <c r="E5" s="196" t="s">
        <v>114</v>
      </c>
      <c r="F5" s="200"/>
      <c r="G5" s="200"/>
      <c r="H5" s="202"/>
      <c r="I5" s="202"/>
      <c r="J5" s="194"/>
    </row>
    <row r="6" spans="1:10" ht="15" customHeight="1">
      <c r="A6" s="44" t="s">
        <v>78</v>
      </c>
      <c r="B6" s="44" t="s">
        <v>79</v>
      </c>
      <c r="C6" s="45" t="s">
        <v>80</v>
      </c>
      <c r="D6" s="194"/>
      <c r="E6" s="197"/>
      <c r="F6" s="201"/>
      <c r="G6" s="201"/>
      <c r="H6" s="203"/>
      <c r="I6" s="203"/>
      <c r="J6" s="195"/>
    </row>
    <row r="7" spans="1:10" ht="19.5" customHeight="1">
      <c r="A7" s="46" t="s">
        <v>4</v>
      </c>
      <c r="B7" s="46" t="s">
        <v>4</v>
      </c>
      <c r="C7" s="46" t="s">
        <v>4</v>
      </c>
      <c r="D7" s="47" t="s">
        <v>4</v>
      </c>
      <c r="E7" s="47" t="s">
        <v>58</v>
      </c>
      <c r="F7" s="128">
        <f>F8</f>
        <v>678.2811</v>
      </c>
      <c r="G7" s="128">
        <f>G8</f>
        <v>560.1011</v>
      </c>
      <c r="H7" s="128">
        <f>H8</f>
        <v>118.18</v>
      </c>
      <c r="I7" s="48"/>
      <c r="J7" s="49"/>
    </row>
    <row r="8" spans="1:10" ht="19.5" customHeight="1">
      <c r="A8" s="46" t="s">
        <v>4</v>
      </c>
      <c r="B8" s="46" t="s">
        <v>4</v>
      </c>
      <c r="C8" s="46" t="s">
        <v>4</v>
      </c>
      <c r="D8" s="47" t="s">
        <v>81</v>
      </c>
      <c r="E8" s="47" t="s">
        <v>0</v>
      </c>
      <c r="F8" s="128">
        <f>SUBTOTAL(109,F9:F19)</f>
        <v>678.2811</v>
      </c>
      <c r="G8" s="128">
        <f>SUBTOTAL(109,G9:G19)</f>
        <v>560.1011</v>
      </c>
      <c r="H8" s="128">
        <f>SUBTOTAL(109,H9:H19)</f>
        <v>118.18</v>
      </c>
      <c r="I8" s="48"/>
      <c r="J8" s="49"/>
    </row>
    <row r="9" spans="1:10" ht="19.5" customHeight="1">
      <c r="A9" s="46" t="s">
        <v>82</v>
      </c>
      <c r="B9" s="46" t="s">
        <v>83</v>
      </c>
      <c r="C9" s="46" t="s">
        <v>83</v>
      </c>
      <c r="D9" s="47" t="s">
        <v>84</v>
      </c>
      <c r="E9" s="47" t="s">
        <v>85</v>
      </c>
      <c r="F9" s="130">
        <v>52.1619</v>
      </c>
      <c r="G9" s="131">
        <v>52.1619</v>
      </c>
      <c r="H9" s="131">
        <v>0</v>
      </c>
      <c r="I9" s="48"/>
      <c r="J9" s="49"/>
    </row>
    <row r="10" spans="1:10" ht="19.5" customHeight="1">
      <c r="A10" s="46" t="s">
        <v>82</v>
      </c>
      <c r="B10" s="46" t="s">
        <v>83</v>
      </c>
      <c r="C10" s="46" t="s">
        <v>86</v>
      </c>
      <c r="D10" s="47" t="s">
        <v>84</v>
      </c>
      <c r="E10" s="47" t="s">
        <v>87</v>
      </c>
      <c r="F10" s="130">
        <v>26.081</v>
      </c>
      <c r="G10" s="131">
        <v>26.081</v>
      </c>
      <c r="H10" s="131">
        <v>0</v>
      </c>
      <c r="I10" s="48"/>
      <c r="J10" s="49"/>
    </row>
    <row r="11" spans="1:10" ht="19.5" customHeight="1">
      <c r="A11" s="46" t="s">
        <v>88</v>
      </c>
      <c r="B11" s="46" t="s">
        <v>89</v>
      </c>
      <c r="C11" s="46" t="s">
        <v>90</v>
      </c>
      <c r="D11" s="47" t="s">
        <v>84</v>
      </c>
      <c r="E11" s="47" t="s">
        <v>91</v>
      </c>
      <c r="F11" s="130">
        <v>6.4814</v>
      </c>
      <c r="G11" s="131">
        <v>6.4814</v>
      </c>
      <c r="H11" s="131">
        <v>0</v>
      </c>
      <c r="I11" s="48"/>
      <c r="J11" s="49"/>
    </row>
    <row r="12" spans="1:10" ht="19.5" customHeight="1">
      <c r="A12" s="46" t="s">
        <v>88</v>
      </c>
      <c r="B12" s="46" t="s">
        <v>89</v>
      </c>
      <c r="C12" s="46" t="s">
        <v>92</v>
      </c>
      <c r="D12" s="47" t="s">
        <v>84</v>
      </c>
      <c r="E12" s="47" t="s">
        <v>93</v>
      </c>
      <c r="F12" s="130">
        <v>16.3394</v>
      </c>
      <c r="G12" s="131">
        <v>16.3394</v>
      </c>
      <c r="H12" s="131">
        <v>0</v>
      </c>
      <c r="I12" s="48"/>
      <c r="J12" s="49"/>
    </row>
    <row r="13" spans="1:10" ht="19.5" customHeight="1">
      <c r="A13" s="46" t="s">
        <v>88</v>
      </c>
      <c r="B13" s="46" t="s">
        <v>89</v>
      </c>
      <c r="C13" s="46" t="s">
        <v>94</v>
      </c>
      <c r="D13" s="47" t="s">
        <v>84</v>
      </c>
      <c r="E13" s="47" t="s">
        <v>95</v>
      </c>
      <c r="F13" s="130">
        <v>2.5003</v>
      </c>
      <c r="G13" s="131">
        <v>2.5003</v>
      </c>
      <c r="H13" s="131">
        <v>0</v>
      </c>
      <c r="I13" s="48"/>
      <c r="J13" s="49"/>
    </row>
    <row r="14" spans="1:10" ht="19.5" customHeight="1">
      <c r="A14" s="46" t="s">
        <v>88</v>
      </c>
      <c r="B14" s="46" t="s">
        <v>89</v>
      </c>
      <c r="C14" s="46" t="s">
        <v>96</v>
      </c>
      <c r="D14" s="47" t="s">
        <v>84</v>
      </c>
      <c r="E14" s="47" t="s">
        <v>97</v>
      </c>
      <c r="F14" s="130">
        <v>3.691</v>
      </c>
      <c r="G14" s="131">
        <v>3.691</v>
      </c>
      <c r="H14" s="131">
        <v>0</v>
      </c>
      <c r="I14" s="48"/>
      <c r="J14" s="49"/>
    </row>
    <row r="15" spans="1:10" ht="19.5" customHeight="1">
      <c r="A15" s="46" t="s">
        <v>98</v>
      </c>
      <c r="B15" s="46" t="s">
        <v>99</v>
      </c>
      <c r="C15" s="46" t="s">
        <v>92</v>
      </c>
      <c r="D15" s="47" t="s">
        <v>84</v>
      </c>
      <c r="E15" s="47" t="s">
        <v>100</v>
      </c>
      <c r="F15" s="130">
        <v>5</v>
      </c>
      <c r="G15" s="131">
        <v>0</v>
      </c>
      <c r="H15" s="131">
        <v>5</v>
      </c>
      <c r="I15" s="48"/>
      <c r="J15" s="49"/>
    </row>
    <row r="16" spans="1:10" ht="19.5" customHeight="1">
      <c r="A16" s="46" t="s">
        <v>101</v>
      </c>
      <c r="B16" s="46" t="s">
        <v>90</v>
      </c>
      <c r="C16" s="46" t="s">
        <v>90</v>
      </c>
      <c r="D16" s="47" t="s">
        <v>84</v>
      </c>
      <c r="E16" s="47" t="s">
        <v>102</v>
      </c>
      <c r="F16" s="130">
        <v>230.6003</v>
      </c>
      <c r="G16" s="131">
        <v>132.4003</v>
      </c>
      <c r="H16" s="131">
        <v>98.2</v>
      </c>
      <c r="I16" s="48"/>
      <c r="J16" s="49"/>
    </row>
    <row r="17" spans="1:10" ht="19.5" customHeight="1">
      <c r="A17" s="46" t="s">
        <v>101</v>
      </c>
      <c r="B17" s="46" t="s">
        <v>90</v>
      </c>
      <c r="C17" s="46" t="s">
        <v>103</v>
      </c>
      <c r="D17" s="47" t="s">
        <v>84</v>
      </c>
      <c r="E17" s="47" t="s">
        <v>104</v>
      </c>
      <c r="F17" s="130">
        <v>275.9178</v>
      </c>
      <c r="G17" s="131">
        <v>265.9178</v>
      </c>
      <c r="H17" s="131">
        <v>10</v>
      </c>
      <c r="I17" s="48"/>
      <c r="J17" s="49"/>
    </row>
    <row r="18" spans="1:10" ht="19.5" customHeight="1">
      <c r="A18" s="46" t="s">
        <v>101</v>
      </c>
      <c r="B18" s="46" t="s">
        <v>96</v>
      </c>
      <c r="C18" s="46" t="s">
        <v>96</v>
      </c>
      <c r="D18" s="47" t="s">
        <v>84</v>
      </c>
      <c r="E18" s="47" t="s">
        <v>105</v>
      </c>
      <c r="F18" s="130">
        <v>4.98</v>
      </c>
      <c r="G18" s="131">
        <v>0</v>
      </c>
      <c r="H18" s="131">
        <v>4.98</v>
      </c>
      <c r="I18" s="48"/>
      <c r="J18" s="49"/>
    </row>
    <row r="19" spans="1:10" ht="19.5" customHeight="1">
      <c r="A19" s="46" t="s">
        <v>106</v>
      </c>
      <c r="B19" s="46" t="s">
        <v>92</v>
      </c>
      <c r="C19" s="46" t="s">
        <v>90</v>
      </c>
      <c r="D19" s="47" t="s">
        <v>84</v>
      </c>
      <c r="E19" s="47" t="s">
        <v>107</v>
      </c>
      <c r="F19" s="130">
        <v>54.528</v>
      </c>
      <c r="G19" s="131">
        <v>54.528</v>
      </c>
      <c r="H19" s="131">
        <v>0</v>
      </c>
      <c r="I19" s="48"/>
      <c r="J19" s="49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9" sqref="A19:IV24"/>
    </sheetView>
  </sheetViews>
  <sheetFormatPr defaultColWidth="9.33203125" defaultRowHeight="11.25"/>
  <cols>
    <col min="1" max="1" width="31.5" style="0" bestFit="1" customWidth="1"/>
    <col min="2" max="2" width="19.66015625" style="0" customWidth="1"/>
    <col min="3" max="3" width="31.5" style="0" bestFit="1" customWidth="1"/>
    <col min="4" max="4" width="19.5" style="0" customWidth="1"/>
    <col min="5" max="5" width="16.5" style="0" customWidth="1"/>
    <col min="6" max="6" width="9.83203125" style="0" customWidth="1"/>
    <col min="7" max="8" width="14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115</v>
      </c>
    </row>
    <row r="2" spans="1:8" ht="20.25" customHeight="1">
      <c r="A2" s="171" t="s">
        <v>116</v>
      </c>
      <c r="B2" s="171"/>
      <c r="C2" s="171"/>
      <c r="D2" s="171"/>
      <c r="E2" s="171"/>
      <c r="F2" s="171"/>
      <c r="G2" s="171"/>
      <c r="H2" s="171"/>
    </row>
    <row r="3" spans="1:8" ht="20.25" customHeight="1">
      <c r="A3" s="10" t="s">
        <v>4</v>
      </c>
      <c r="B3" s="10"/>
      <c r="C3" s="11"/>
      <c r="D3" s="11"/>
      <c r="E3" s="11"/>
      <c r="F3" s="11"/>
      <c r="G3" s="11"/>
      <c r="H3" s="9" t="s">
        <v>491</v>
      </c>
    </row>
    <row r="4" spans="1:8" ht="20.25" customHeight="1">
      <c r="A4" s="172" t="s">
        <v>6</v>
      </c>
      <c r="B4" s="173"/>
      <c r="C4" s="172" t="s">
        <v>7</v>
      </c>
      <c r="D4" s="204"/>
      <c r="E4" s="204"/>
      <c r="F4" s="204"/>
      <c r="G4" s="204"/>
      <c r="H4" s="173"/>
    </row>
    <row r="5" spans="1:8" ht="34.5" customHeight="1">
      <c r="A5" s="12" t="s">
        <v>8</v>
      </c>
      <c r="B5" s="13" t="s">
        <v>9</v>
      </c>
      <c r="C5" s="12" t="s">
        <v>8</v>
      </c>
      <c r="D5" s="13" t="s">
        <v>58</v>
      </c>
      <c r="E5" s="13" t="s">
        <v>117</v>
      </c>
      <c r="F5" s="50" t="s">
        <v>118</v>
      </c>
      <c r="G5" s="265" t="s">
        <v>119</v>
      </c>
      <c r="H5" s="50" t="s">
        <v>120</v>
      </c>
    </row>
    <row r="6" spans="1:8" ht="20.25" customHeight="1">
      <c r="A6" s="14" t="s">
        <v>121</v>
      </c>
      <c r="B6" s="134">
        <f>SUM(B7:B9)</f>
        <v>678.2811</v>
      </c>
      <c r="C6" s="135" t="s">
        <v>122</v>
      </c>
      <c r="D6" s="136">
        <f>SUM(E6,F6,G6,H6)</f>
        <v>678.2811</v>
      </c>
      <c r="E6" s="137">
        <f>SUM(E7:E36)</f>
        <v>678.2811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0.25" customHeight="1">
      <c r="A7" s="14" t="s">
        <v>123</v>
      </c>
      <c r="B7" s="138">
        <v>678.2811</v>
      </c>
      <c r="C7" s="135" t="s">
        <v>124</v>
      </c>
      <c r="D7" s="139">
        <f aca="true" t="shared" si="0" ref="D7:D27">(SUM(E7:H7))/10000</f>
        <v>0</v>
      </c>
      <c r="E7" s="140">
        <v>0</v>
      </c>
      <c r="F7" s="52">
        <v>0</v>
      </c>
      <c r="G7" s="52">
        <v>0</v>
      </c>
      <c r="H7" s="53"/>
    </row>
    <row r="8" spans="1:8" ht="15" customHeight="1">
      <c r="A8" s="14" t="s">
        <v>125</v>
      </c>
      <c r="B8" s="138">
        <v>0</v>
      </c>
      <c r="C8" s="135" t="s">
        <v>126</v>
      </c>
      <c r="D8" s="139">
        <f t="shared" si="0"/>
        <v>0</v>
      </c>
      <c r="E8" s="140">
        <v>0</v>
      </c>
      <c r="F8" s="52">
        <v>0</v>
      </c>
      <c r="G8" s="52">
        <v>0</v>
      </c>
      <c r="H8" s="53"/>
    </row>
    <row r="9" spans="1:8" ht="15" customHeight="1">
      <c r="A9" s="14" t="s">
        <v>127</v>
      </c>
      <c r="B9" s="121">
        <v>0</v>
      </c>
      <c r="C9" s="135" t="s">
        <v>128</v>
      </c>
      <c r="D9" s="139">
        <f t="shared" si="0"/>
        <v>0</v>
      </c>
      <c r="E9" s="140">
        <v>0</v>
      </c>
      <c r="F9" s="52">
        <v>0</v>
      </c>
      <c r="G9" s="52">
        <v>0</v>
      </c>
      <c r="H9" s="53"/>
    </row>
    <row r="10" spans="1:8" ht="15" customHeight="1">
      <c r="A10" s="14" t="s">
        <v>129</v>
      </c>
      <c r="B10" s="141">
        <f>(SUM(B11:B14))/10000</f>
        <v>0</v>
      </c>
      <c r="C10" s="135" t="s">
        <v>130</v>
      </c>
      <c r="D10" s="139">
        <f t="shared" si="0"/>
        <v>0</v>
      </c>
      <c r="E10" s="140">
        <v>0</v>
      </c>
      <c r="F10" s="52">
        <v>0</v>
      </c>
      <c r="G10" s="52">
        <v>0</v>
      </c>
      <c r="H10" s="53"/>
    </row>
    <row r="11" spans="1:8" ht="15" customHeight="1">
      <c r="A11" s="14" t="s">
        <v>123</v>
      </c>
      <c r="B11" s="138">
        <v>0</v>
      </c>
      <c r="C11" s="135" t="s">
        <v>131</v>
      </c>
      <c r="D11" s="139">
        <f t="shared" si="0"/>
        <v>0</v>
      </c>
      <c r="E11" s="140">
        <v>0</v>
      </c>
      <c r="F11" s="52">
        <v>0</v>
      </c>
      <c r="G11" s="52">
        <v>0</v>
      </c>
      <c r="H11" s="53"/>
    </row>
    <row r="12" spans="1:8" ht="15" customHeight="1">
      <c r="A12" s="14" t="s">
        <v>125</v>
      </c>
      <c r="B12" s="138">
        <v>0</v>
      </c>
      <c r="C12" s="135" t="s">
        <v>132</v>
      </c>
      <c r="D12" s="139">
        <f t="shared" si="0"/>
        <v>0</v>
      </c>
      <c r="E12" s="140">
        <v>0</v>
      </c>
      <c r="F12" s="52">
        <v>0</v>
      </c>
      <c r="G12" s="52">
        <v>0</v>
      </c>
      <c r="H12" s="53"/>
    </row>
    <row r="13" spans="1:8" ht="15" customHeight="1">
      <c r="A13" s="14" t="s">
        <v>127</v>
      </c>
      <c r="B13" s="138">
        <v>0</v>
      </c>
      <c r="C13" s="135" t="s">
        <v>133</v>
      </c>
      <c r="D13" s="139">
        <f t="shared" si="0"/>
        <v>0</v>
      </c>
      <c r="E13" s="140">
        <v>0</v>
      </c>
      <c r="F13" s="52">
        <v>0</v>
      </c>
      <c r="G13" s="52">
        <v>0</v>
      </c>
      <c r="H13" s="53"/>
    </row>
    <row r="14" spans="1:8" ht="20.25" customHeight="1">
      <c r="A14" s="14" t="s">
        <v>134</v>
      </c>
      <c r="B14" s="121">
        <v>0</v>
      </c>
      <c r="C14" s="135" t="s">
        <v>135</v>
      </c>
      <c r="D14" s="139">
        <f>E14</f>
        <v>78.2429</v>
      </c>
      <c r="E14" s="140">
        <v>78.2429</v>
      </c>
      <c r="F14" s="52">
        <v>0</v>
      </c>
      <c r="G14" s="52">
        <v>0</v>
      </c>
      <c r="H14" s="53"/>
    </row>
    <row r="15" spans="1:8" ht="17.25" customHeight="1">
      <c r="A15" s="15"/>
      <c r="B15" s="120">
        <v>0</v>
      </c>
      <c r="C15" s="135" t="s">
        <v>136</v>
      </c>
      <c r="D15" s="139">
        <f t="shared" si="0"/>
        <v>0</v>
      </c>
      <c r="E15" s="140">
        <v>0</v>
      </c>
      <c r="F15" s="52">
        <v>0</v>
      </c>
      <c r="G15" s="52">
        <v>0</v>
      </c>
      <c r="H15" s="53"/>
    </row>
    <row r="16" spans="1:8" ht="20.25" customHeight="1">
      <c r="A16" s="15"/>
      <c r="B16" s="121">
        <v>0</v>
      </c>
      <c r="C16" s="135" t="s">
        <v>137</v>
      </c>
      <c r="D16" s="139">
        <f>E16</f>
        <v>29.0121</v>
      </c>
      <c r="E16" s="140">
        <v>29.0121</v>
      </c>
      <c r="F16" s="52">
        <v>0</v>
      </c>
      <c r="G16" s="52">
        <v>0</v>
      </c>
      <c r="H16" s="53"/>
    </row>
    <row r="17" spans="1:8" ht="20.25" customHeight="1">
      <c r="A17" s="15"/>
      <c r="B17" s="121">
        <v>0</v>
      </c>
      <c r="C17" s="135" t="s">
        <v>138</v>
      </c>
      <c r="D17" s="139">
        <f t="shared" si="0"/>
        <v>0</v>
      </c>
      <c r="E17" s="140">
        <v>0</v>
      </c>
      <c r="F17" s="52">
        <v>0</v>
      </c>
      <c r="G17" s="52">
        <v>0</v>
      </c>
      <c r="H17" s="53"/>
    </row>
    <row r="18" spans="1:8" ht="20.25" customHeight="1">
      <c r="A18" s="15"/>
      <c r="B18" s="121">
        <v>0</v>
      </c>
      <c r="C18" s="135" t="s">
        <v>139</v>
      </c>
      <c r="D18" s="139">
        <f>E18</f>
        <v>5</v>
      </c>
      <c r="E18" s="140">
        <v>5</v>
      </c>
      <c r="F18" s="52">
        <v>0</v>
      </c>
      <c r="G18" s="52">
        <v>0</v>
      </c>
      <c r="H18" s="53"/>
    </row>
    <row r="19" spans="1:8" ht="13.5" customHeight="1">
      <c r="A19" s="15"/>
      <c r="B19" s="121">
        <v>0</v>
      </c>
      <c r="C19" s="135" t="s">
        <v>140</v>
      </c>
      <c r="D19" s="139">
        <f t="shared" si="0"/>
        <v>0</v>
      </c>
      <c r="E19" s="140">
        <v>0</v>
      </c>
      <c r="F19" s="52">
        <v>0</v>
      </c>
      <c r="G19" s="52">
        <v>0</v>
      </c>
      <c r="H19" s="53"/>
    </row>
    <row r="20" spans="1:8" ht="13.5" customHeight="1">
      <c r="A20" s="15"/>
      <c r="B20" s="121">
        <v>0</v>
      </c>
      <c r="C20" s="135" t="s">
        <v>141</v>
      </c>
      <c r="D20" s="139">
        <f t="shared" si="0"/>
        <v>0</v>
      </c>
      <c r="E20" s="140">
        <v>0</v>
      </c>
      <c r="F20" s="52">
        <v>0</v>
      </c>
      <c r="G20" s="52">
        <v>0</v>
      </c>
      <c r="H20" s="53"/>
    </row>
    <row r="21" spans="1:8" ht="13.5" customHeight="1">
      <c r="A21" s="15"/>
      <c r="B21" s="121">
        <v>0</v>
      </c>
      <c r="C21" s="135" t="s">
        <v>142</v>
      </c>
      <c r="D21" s="139">
        <f t="shared" si="0"/>
        <v>0</v>
      </c>
      <c r="E21" s="140">
        <v>0</v>
      </c>
      <c r="F21" s="52">
        <v>0</v>
      </c>
      <c r="G21" s="52">
        <v>0</v>
      </c>
      <c r="H21" s="53"/>
    </row>
    <row r="22" spans="1:8" ht="13.5" customHeight="1">
      <c r="A22" s="15"/>
      <c r="B22" s="121">
        <v>0</v>
      </c>
      <c r="C22" s="135" t="s">
        <v>143</v>
      </c>
      <c r="D22" s="139">
        <f t="shared" si="0"/>
        <v>0</v>
      </c>
      <c r="E22" s="140">
        <v>0</v>
      </c>
      <c r="F22" s="52">
        <v>0</v>
      </c>
      <c r="G22" s="52">
        <v>0</v>
      </c>
      <c r="H22" s="53"/>
    </row>
    <row r="23" spans="1:8" ht="13.5" customHeight="1">
      <c r="A23" s="15"/>
      <c r="B23" s="121">
        <v>0</v>
      </c>
      <c r="C23" s="135" t="s">
        <v>144</v>
      </c>
      <c r="D23" s="139">
        <f t="shared" si="0"/>
        <v>0</v>
      </c>
      <c r="E23" s="140">
        <v>0</v>
      </c>
      <c r="F23" s="52">
        <v>0</v>
      </c>
      <c r="G23" s="52">
        <v>0</v>
      </c>
      <c r="H23" s="53"/>
    </row>
    <row r="24" spans="1:8" ht="13.5" customHeight="1">
      <c r="A24" s="15"/>
      <c r="B24" s="121">
        <v>0</v>
      </c>
      <c r="C24" s="135" t="s">
        <v>145</v>
      </c>
      <c r="D24" s="139">
        <f t="shared" si="0"/>
        <v>0</v>
      </c>
      <c r="E24" s="140">
        <v>0</v>
      </c>
      <c r="F24" s="52">
        <v>0</v>
      </c>
      <c r="G24" s="52">
        <v>0</v>
      </c>
      <c r="H24" s="53"/>
    </row>
    <row r="25" spans="1:8" ht="20.25" customHeight="1">
      <c r="A25" s="15"/>
      <c r="B25" s="121">
        <v>0</v>
      </c>
      <c r="C25" s="135" t="s">
        <v>146</v>
      </c>
      <c r="D25" s="139">
        <f>E25</f>
        <v>511.4981</v>
      </c>
      <c r="E25" s="140">
        <v>511.4981</v>
      </c>
      <c r="F25" s="52">
        <v>0</v>
      </c>
      <c r="G25" s="52">
        <v>0</v>
      </c>
      <c r="H25" s="53"/>
    </row>
    <row r="26" spans="1:8" ht="20.25" customHeight="1">
      <c r="A26" s="14"/>
      <c r="B26" s="121">
        <v>0</v>
      </c>
      <c r="C26" s="135" t="s">
        <v>147</v>
      </c>
      <c r="D26" s="139">
        <f>E26</f>
        <v>54.528</v>
      </c>
      <c r="E26" s="140">
        <v>54.528</v>
      </c>
      <c r="F26" s="52">
        <v>0</v>
      </c>
      <c r="G26" s="52">
        <v>0</v>
      </c>
      <c r="H26" s="53"/>
    </row>
    <row r="27" spans="1:8" ht="16.5" customHeight="1">
      <c r="A27" s="14"/>
      <c r="B27" s="121">
        <v>0</v>
      </c>
      <c r="C27" s="135" t="s">
        <v>148</v>
      </c>
      <c r="D27" s="139">
        <f t="shared" si="0"/>
        <v>0</v>
      </c>
      <c r="E27" s="140">
        <v>0</v>
      </c>
      <c r="F27" s="52">
        <v>0</v>
      </c>
      <c r="G27" s="52">
        <v>0</v>
      </c>
      <c r="H27" s="53"/>
    </row>
    <row r="28" spans="1:8" ht="16.5" customHeight="1">
      <c r="A28" s="14"/>
      <c r="B28" s="121"/>
      <c r="C28" s="135" t="s">
        <v>149</v>
      </c>
      <c r="D28" s="139">
        <f aca="true" t="shared" si="1" ref="D28:D36">SUM(E28:H28)</f>
        <v>0</v>
      </c>
      <c r="E28" s="140">
        <v>0</v>
      </c>
      <c r="F28" s="52">
        <v>0</v>
      </c>
      <c r="G28" s="52">
        <v>0</v>
      </c>
      <c r="H28" s="53"/>
    </row>
    <row r="29" spans="1:8" ht="16.5" customHeight="1">
      <c r="A29" s="14"/>
      <c r="B29" s="121"/>
      <c r="C29" s="135" t="s">
        <v>150</v>
      </c>
      <c r="D29" s="139">
        <f t="shared" si="1"/>
        <v>0</v>
      </c>
      <c r="E29" s="140">
        <v>0</v>
      </c>
      <c r="F29" s="52">
        <v>0</v>
      </c>
      <c r="G29" s="52">
        <v>0</v>
      </c>
      <c r="H29" s="53"/>
    </row>
    <row r="30" spans="1:8" ht="16.5" customHeight="1">
      <c r="A30" s="14"/>
      <c r="B30" s="121"/>
      <c r="C30" s="135" t="s">
        <v>151</v>
      </c>
      <c r="D30" s="139">
        <f t="shared" si="1"/>
        <v>0</v>
      </c>
      <c r="E30" s="140">
        <v>0</v>
      </c>
      <c r="F30" s="52">
        <v>0</v>
      </c>
      <c r="G30" s="52">
        <v>0</v>
      </c>
      <c r="H30" s="53"/>
    </row>
    <row r="31" spans="1:8" ht="16.5" customHeight="1">
      <c r="A31" s="14"/>
      <c r="B31" s="121"/>
      <c r="C31" s="135" t="s">
        <v>152</v>
      </c>
      <c r="D31" s="139">
        <f t="shared" si="1"/>
        <v>0</v>
      </c>
      <c r="E31" s="140">
        <v>0</v>
      </c>
      <c r="F31" s="52">
        <v>0</v>
      </c>
      <c r="G31" s="52">
        <v>0</v>
      </c>
      <c r="H31" s="53"/>
    </row>
    <row r="32" spans="1:8" ht="16.5" customHeight="1">
      <c r="A32" s="14"/>
      <c r="B32" s="121"/>
      <c r="C32" s="135" t="s">
        <v>153</v>
      </c>
      <c r="D32" s="139">
        <f t="shared" si="1"/>
        <v>0</v>
      </c>
      <c r="E32" s="140">
        <v>0</v>
      </c>
      <c r="F32" s="52">
        <v>0</v>
      </c>
      <c r="G32" s="52">
        <v>0</v>
      </c>
      <c r="H32" s="53"/>
    </row>
    <row r="33" spans="1:8" ht="16.5" customHeight="1">
      <c r="A33" s="14"/>
      <c r="B33" s="121"/>
      <c r="C33" s="135" t="s">
        <v>154</v>
      </c>
      <c r="D33" s="139">
        <f t="shared" si="1"/>
        <v>0</v>
      </c>
      <c r="E33" s="140">
        <v>0</v>
      </c>
      <c r="F33" s="52">
        <v>0</v>
      </c>
      <c r="G33" s="52">
        <v>0</v>
      </c>
      <c r="H33" s="53"/>
    </row>
    <row r="34" spans="1:8" ht="16.5" customHeight="1">
      <c r="A34" s="14"/>
      <c r="B34" s="121"/>
      <c r="C34" s="135" t="s">
        <v>155</v>
      </c>
      <c r="D34" s="139">
        <f t="shared" si="1"/>
        <v>0</v>
      </c>
      <c r="E34" s="140">
        <v>0</v>
      </c>
      <c r="F34" s="52">
        <v>0</v>
      </c>
      <c r="G34" s="52">
        <v>0</v>
      </c>
      <c r="H34" s="53"/>
    </row>
    <row r="35" spans="1:8" ht="16.5" customHeight="1">
      <c r="A35" s="14"/>
      <c r="B35" s="121"/>
      <c r="C35" s="135" t="s">
        <v>156</v>
      </c>
      <c r="D35" s="139">
        <f t="shared" si="1"/>
        <v>0</v>
      </c>
      <c r="E35" s="142">
        <v>0</v>
      </c>
      <c r="F35" s="54">
        <v>0</v>
      </c>
      <c r="G35" s="54">
        <v>0</v>
      </c>
      <c r="H35" s="55"/>
    </row>
    <row r="36" spans="1:8" ht="16.5" customHeight="1">
      <c r="A36" s="16"/>
      <c r="B36" s="123"/>
      <c r="C36" s="124" t="s">
        <v>157</v>
      </c>
      <c r="D36" s="139">
        <f t="shared" si="1"/>
        <v>0</v>
      </c>
      <c r="E36" s="143">
        <v>0</v>
      </c>
      <c r="F36" s="56">
        <v>0</v>
      </c>
      <c r="G36" s="56">
        <v>0</v>
      </c>
      <c r="H36" s="57"/>
    </row>
    <row r="37" spans="1:8" ht="16.5" customHeight="1">
      <c r="A37" s="14"/>
      <c r="B37" s="121"/>
      <c r="C37" s="119" t="s">
        <v>158</v>
      </c>
      <c r="D37" s="139">
        <f>SUM(E37:H37)</f>
        <v>0</v>
      </c>
      <c r="E37" s="142"/>
      <c r="F37" s="54"/>
      <c r="G37" s="54"/>
      <c r="H37" s="55"/>
    </row>
    <row r="38" spans="1:8" ht="16.5" customHeight="1">
      <c r="A38" s="14"/>
      <c r="B38" s="125"/>
      <c r="C38" s="119"/>
      <c r="D38" s="144"/>
      <c r="E38" s="145"/>
      <c r="F38" s="58"/>
      <c r="G38" s="58"/>
      <c r="H38" s="59"/>
    </row>
    <row r="39" spans="1:8" ht="20.25" customHeight="1">
      <c r="A39" s="16" t="s">
        <v>53</v>
      </c>
      <c r="B39" s="126">
        <f>SUM(B6,B10)</f>
        <v>678.2811</v>
      </c>
      <c r="C39" s="124" t="s">
        <v>54</v>
      </c>
      <c r="D39" s="146">
        <f>SUM(E39:H39)</f>
        <v>678.2811</v>
      </c>
      <c r="E39" s="147">
        <f>SUM(E7:E37)</f>
        <v>678.2811</v>
      </c>
      <c r="F39" s="60">
        <f>SUM(F7:F37)</f>
        <v>0</v>
      </c>
      <c r="G39" s="60">
        <f>SUM(G7:G37)</f>
        <v>0</v>
      </c>
      <c r="H39" s="61">
        <f>SUM(H7:H37)</f>
        <v>0</v>
      </c>
    </row>
    <row r="40" spans="1:8" ht="20.25" customHeight="1">
      <c r="A40" s="17"/>
      <c r="B40" s="62"/>
      <c r="C40" s="18"/>
      <c r="D40" s="18"/>
      <c r="E40" s="18"/>
      <c r="F40" s="18"/>
      <c r="G40" s="18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 r:id="rId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Zeros="0" zoomScalePageLayoutView="0" workbookViewId="0" topLeftCell="A1">
      <selection activeCell="Z9" sqref="Z9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9.33203125" style="0" customWidth="1"/>
    <col min="4" max="4" width="16.66015625" style="0" customWidth="1"/>
    <col min="5" max="5" width="10.16015625" style="0" customWidth="1"/>
    <col min="6" max="8" width="11.66015625" style="0" customWidth="1"/>
    <col min="9" max="9" width="10.33203125" style="0" customWidth="1"/>
    <col min="10" max="25" width="4.83203125" style="267" customWidth="1"/>
    <col min="26" max="237" width="10.66015625" style="0" customWidth="1"/>
  </cols>
  <sheetData>
    <row r="1" spans="1:25" ht="19.5" customHeight="1">
      <c r="A1" s="19"/>
      <c r="B1" s="20"/>
      <c r="C1" s="20"/>
      <c r="D1" s="20"/>
      <c r="E1" s="20"/>
      <c r="F1" s="20"/>
      <c r="G1" s="20"/>
      <c r="H1" s="20"/>
      <c r="I1" s="20"/>
      <c r="J1" s="266"/>
      <c r="K1" s="266"/>
      <c r="L1" s="266"/>
      <c r="M1" s="266"/>
      <c r="N1" s="266"/>
      <c r="P1" s="268"/>
      <c r="Q1" s="268"/>
      <c r="R1" s="268"/>
      <c r="S1" s="268"/>
      <c r="T1" s="268"/>
      <c r="U1" s="268"/>
      <c r="V1" s="268"/>
      <c r="W1" s="279" t="s">
        <v>159</v>
      </c>
      <c r="X1" s="279"/>
      <c r="Y1" s="279"/>
    </row>
    <row r="2" spans="1:25" ht="19.5" customHeight="1">
      <c r="A2" s="209" t="s">
        <v>160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2:25" ht="19.5" customHeight="1">
      <c r="B3" s="23"/>
      <c r="C3" s="23"/>
      <c r="D3" s="23"/>
      <c r="E3" s="25"/>
      <c r="F3" s="25"/>
      <c r="G3" s="25"/>
      <c r="H3" s="25"/>
      <c r="I3" s="25"/>
      <c r="J3" s="266"/>
      <c r="K3" s="266"/>
      <c r="L3" s="266"/>
      <c r="M3" s="266"/>
      <c r="N3" s="266"/>
      <c r="P3" s="269"/>
      <c r="Q3" s="269"/>
      <c r="R3" s="269"/>
      <c r="S3" s="269"/>
      <c r="T3" s="269"/>
      <c r="U3" s="269"/>
      <c r="V3" s="278" t="s">
        <v>491</v>
      </c>
      <c r="W3" s="278"/>
      <c r="X3" s="278"/>
      <c r="Y3" s="278"/>
    </row>
    <row r="4" spans="1:25" ht="19.5" customHeight="1">
      <c r="A4" s="188" t="s">
        <v>57</v>
      </c>
      <c r="B4" s="189"/>
      <c r="C4" s="189"/>
      <c r="D4" s="190"/>
      <c r="E4" s="214" t="s">
        <v>161</v>
      </c>
      <c r="F4" s="210" t="s">
        <v>162</v>
      </c>
      <c r="G4" s="211"/>
      <c r="H4" s="211"/>
      <c r="I4" s="211"/>
      <c r="J4" s="211"/>
      <c r="K4" s="211"/>
      <c r="L4" s="211"/>
      <c r="M4" s="211"/>
      <c r="N4" s="211"/>
      <c r="O4" s="212"/>
      <c r="P4" s="270" t="s">
        <v>163</v>
      </c>
      <c r="Q4" s="271"/>
      <c r="R4" s="271"/>
      <c r="S4" s="271"/>
      <c r="T4" s="271"/>
      <c r="U4" s="271"/>
      <c r="V4" s="272"/>
      <c r="W4" s="273" t="s">
        <v>59</v>
      </c>
      <c r="X4" s="273"/>
      <c r="Y4" s="273"/>
    </row>
    <row r="5" spans="1:25" ht="19.5" customHeight="1">
      <c r="A5" s="64" t="s">
        <v>68</v>
      </c>
      <c r="B5" s="64"/>
      <c r="C5" s="180" t="s">
        <v>69</v>
      </c>
      <c r="D5" s="180" t="s">
        <v>114</v>
      </c>
      <c r="E5" s="215"/>
      <c r="F5" s="216" t="s">
        <v>58</v>
      </c>
      <c r="G5" s="205" t="s">
        <v>164</v>
      </c>
      <c r="H5" s="206"/>
      <c r="I5" s="207"/>
      <c r="J5" s="274" t="s">
        <v>165</v>
      </c>
      <c r="K5" s="275"/>
      <c r="L5" s="276"/>
      <c r="M5" s="274" t="s">
        <v>166</v>
      </c>
      <c r="N5" s="275"/>
      <c r="O5" s="276"/>
      <c r="P5" s="235" t="s">
        <v>58</v>
      </c>
      <c r="Q5" s="274" t="s">
        <v>164</v>
      </c>
      <c r="R5" s="275"/>
      <c r="S5" s="276"/>
      <c r="T5" s="274" t="s">
        <v>165</v>
      </c>
      <c r="U5" s="275"/>
      <c r="V5" s="276"/>
      <c r="W5" s="277" t="s">
        <v>58</v>
      </c>
      <c r="X5" s="277" t="s">
        <v>110</v>
      </c>
      <c r="Y5" s="277" t="s">
        <v>111</v>
      </c>
    </row>
    <row r="6" spans="1:25" ht="29.25" customHeight="1">
      <c r="A6" s="31" t="s">
        <v>78</v>
      </c>
      <c r="B6" s="31" t="s">
        <v>79</v>
      </c>
      <c r="C6" s="208"/>
      <c r="D6" s="208"/>
      <c r="E6" s="215"/>
      <c r="F6" s="213"/>
      <c r="G6" s="65" t="s">
        <v>73</v>
      </c>
      <c r="H6" s="66" t="s">
        <v>110</v>
      </c>
      <c r="I6" s="66" t="s">
        <v>111</v>
      </c>
      <c r="J6" s="65" t="s">
        <v>73</v>
      </c>
      <c r="K6" s="66" t="s">
        <v>110</v>
      </c>
      <c r="L6" s="66" t="s">
        <v>111</v>
      </c>
      <c r="M6" s="65" t="s">
        <v>73</v>
      </c>
      <c r="N6" s="66" t="s">
        <v>110</v>
      </c>
      <c r="O6" s="67" t="s">
        <v>111</v>
      </c>
      <c r="P6" s="225"/>
      <c r="Q6" s="65" t="s">
        <v>73</v>
      </c>
      <c r="R6" s="68" t="s">
        <v>110</v>
      </c>
      <c r="S6" s="68" t="s">
        <v>111</v>
      </c>
      <c r="T6" s="65" t="s">
        <v>73</v>
      </c>
      <c r="U6" s="68" t="s">
        <v>110</v>
      </c>
      <c r="V6" s="67" t="s">
        <v>111</v>
      </c>
      <c r="W6" s="277"/>
      <c r="X6" s="277"/>
      <c r="Y6" s="277"/>
    </row>
    <row r="7" spans="1:25" ht="22.5" customHeight="1">
      <c r="A7" s="32" t="s">
        <v>4</v>
      </c>
      <c r="B7" s="32" t="s">
        <v>4</v>
      </c>
      <c r="C7" s="69" t="s">
        <v>4</v>
      </c>
      <c r="D7" s="69" t="s">
        <v>58</v>
      </c>
      <c r="E7" s="70">
        <v>678.2811</v>
      </c>
      <c r="F7" s="71">
        <v>678.2811</v>
      </c>
      <c r="G7" s="72">
        <v>678.2811</v>
      </c>
      <c r="H7" s="73">
        <v>560.1011</v>
      </c>
      <c r="I7" s="74">
        <v>118.18</v>
      </c>
      <c r="J7" s="75">
        <v>0</v>
      </c>
      <c r="K7" s="73">
        <v>0</v>
      </c>
      <c r="L7" s="74">
        <v>0</v>
      </c>
      <c r="M7" s="75">
        <v>0</v>
      </c>
      <c r="N7" s="73">
        <v>0</v>
      </c>
      <c r="O7" s="74">
        <v>0</v>
      </c>
      <c r="P7" s="71">
        <v>0</v>
      </c>
      <c r="Q7" s="72">
        <v>0</v>
      </c>
      <c r="R7" s="73">
        <v>0</v>
      </c>
      <c r="S7" s="74">
        <v>0</v>
      </c>
      <c r="T7" s="75">
        <v>0</v>
      </c>
      <c r="U7" s="73">
        <v>0</v>
      </c>
      <c r="V7" s="74">
        <v>0</v>
      </c>
      <c r="W7" s="76">
        <v>0</v>
      </c>
      <c r="X7" s="76">
        <v>0</v>
      </c>
      <c r="Y7" s="76">
        <v>0</v>
      </c>
    </row>
    <row r="8" spans="1:25" ht="22.5" customHeight="1">
      <c r="A8" s="32" t="s">
        <v>4</v>
      </c>
      <c r="B8" s="32" t="s">
        <v>4</v>
      </c>
      <c r="C8" s="69" t="s">
        <v>81</v>
      </c>
      <c r="D8" s="69" t="s">
        <v>0</v>
      </c>
      <c r="E8" s="70">
        <v>678.2811</v>
      </c>
      <c r="F8" s="71">
        <v>678.2811</v>
      </c>
      <c r="G8" s="72">
        <v>678.2811</v>
      </c>
      <c r="H8" s="73">
        <v>560.1011</v>
      </c>
      <c r="I8" s="74">
        <v>118.18</v>
      </c>
      <c r="J8" s="75">
        <v>0</v>
      </c>
      <c r="K8" s="73">
        <v>0</v>
      </c>
      <c r="L8" s="74">
        <v>0</v>
      </c>
      <c r="M8" s="75">
        <v>0</v>
      </c>
      <c r="N8" s="73">
        <v>0</v>
      </c>
      <c r="O8" s="74">
        <v>0</v>
      </c>
      <c r="P8" s="71">
        <v>0</v>
      </c>
      <c r="Q8" s="72">
        <v>0</v>
      </c>
      <c r="R8" s="73">
        <v>0</v>
      </c>
      <c r="S8" s="74">
        <v>0</v>
      </c>
      <c r="T8" s="75">
        <v>0</v>
      </c>
      <c r="U8" s="73">
        <v>0</v>
      </c>
      <c r="V8" s="74">
        <v>0</v>
      </c>
      <c r="W8" s="76">
        <v>0</v>
      </c>
      <c r="X8" s="76">
        <v>0</v>
      </c>
      <c r="Y8" s="76">
        <v>0</v>
      </c>
    </row>
    <row r="9" spans="1:25" ht="22.5" customHeight="1">
      <c r="A9" s="32" t="s">
        <v>167</v>
      </c>
      <c r="B9" s="32" t="s">
        <v>4</v>
      </c>
      <c r="C9" s="69" t="s">
        <v>4</v>
      </c>
      <c r="D9" s="69" t="s">
        <v>168</v>
      </c>
      <c r="E9" s="70">
        <v>386.4418</v>
      </c>
      <c r="F9" s="71">
        <v>386.4418</v>
      </c>
      <c r="G9" s="72">
        <v>386.4418</v>
      </c>
      <c r="H9" s="73">
        <v>386.4418</v>
      </c>
      <c r="I9" s="74">
        <v>0</v>
      </c>
      <c r="J9" s="75">
        <v>0</v>
      </c>
      <c r="K9" s="73">
        <v>0</v>
      </c>
      <c r="L9" s="74">
        <v>0</v>
      </c>
      <c r="M9" s="75">
        <v>0</v>
      </c>
      <c r="N9" s="73">
        <v>0</v>
      </c>
      <c r="O9" s="74">
        <v>0</v>
      </c>
      <c r="P9" s="71">
        <v>0</v>
      </c>
      <c r="Q9" s="72">
        <v>0</v>
      </c>
      <c r="R9" s="73">
        <v>0</v>
      </c>
      <c r="S9" s="74">
        <v>0</v>
      </c>
      <c r="T9" s="75">
        <v>0</v>
      </c>
      <c r="U9" s="73">
        <v>0</v>
      </c>
      <c r="V9" s="74">
        <v>0</v>
      </c>
      <c r="W9" s="76">
        <v>0</v>
      </c>
      <c r="X9" s="76">
        <v>0</v>
      </c>
      <c r="Y9" s="76">
        <v>0</v>
      </c>
    </row>
    <row r="10" spans="1:25" ht="22.5" customHeight="1">
      <c r="A10" s="32" t="s">
        <v>169</v>
      </c>
      <c r="B10" s="32" t="s">
        <v>90</v>
      </c>
      <c r="C10" s="69" t="s">
        <v>84</v>
      </c>
      <c r="D10" s="69" t="s">
        <v>170</v>
      </c>
      <c r="E10" s="70">
        <v>219.1975</v>
      </c>
      <c r="F10" s="71">
        <v>219.1975</v>
      </c>
      <c r="G10" s="72">
        <v>219.1975</v>
      </c>
      <c r="H10" s="73">
        <v>219.1975</v>
      </c>
      <c r="I10" s="74">
        <v>0</v>
      </c>
      <c r="J10" s="75">
        <v>0</v>
      </c>
      <c r="K10" s="73">
        <v>0</v>
      </c>
      <c r="L10" s="74">
        <v>0</v>
      </c>
      <c r="M10" s="75">
        <v>0</v>
      </c>
      <c r="N10" s="73">
        <v>0</v>
      </c>
      <c r="O10" s="74">
        <v>0</v>
      </c>
      <c r="P10" s="71">
        <v>0</v>
      </c>
      <c r="Q10" s="72">
        <v>0</v>
      </c>
      <c r="R10" s="73">
        <v>0</v>
      </c>
      <c r="S10" s="74">
        <v>0</v>
      </c>
      <c r="T10" s="75">
        <v>0</v>
      </c>
      <c r="U10" s="73">
        <v>0</v>
      </c>
      <c r="V10" s="74">
        <v>0</v>
      </c>
      <c r="W10" s="76">
        <v>0</v>
      </c>
      <c r="X10" s="76">
        <v>0</v>
      </c>
      <c r="Y10" s="76">
        <v>0</v>
      </c>
    </row>
    <row r="11" spans="1:25" ht="22.5" customHeight="1">
      <c r="A11" s="32" t="s">
        <v>169</v>
      </c>
      <c r="B11" s="32" t="s">
        <v>92</v>
      </c>
      <c r="C11" s="69" t="s">
        <v>84</v>
      </c>
      <c r="D11" s="69" t="s">
        <v>171</v>
      </c>
      <c r="E11" s="70">
        <v>112.7163</v>
      </c>
      <c r="F11" s="71">
        <v>112.7163</v>
      </c>
      <c r="G11" s="72">
        <v>112.7163</v>
      </c>
      <c r="H11" s="73">
        <v>112.7163</v>
      </c>
      <c r="I11" s="74">
        <v>0</v>
      </c>
      <c r="J11" s="75">
        <v>0</v>
      </c>
      <c r="K11" s="73">
        <v>0</v>
      </c>
      <c r="L11" s="74">
        <v>0</v>
      </c>
      <c r="M11" s="75">
        <v>0</v>
      </c>
      <c r="N11" s="73">
        <v>0</v>
      </c>
      <c r="O11" s="74">
        <v>0</v>
      </c>
      <c r="P11" s="71">
        <v>0</v>
      </c>
      <c r="Q11" s="72">
        <v>0</v>
      </c>
      <c r="R11" s="73">
        <v>0</v>
      </c>
      <c r="S11" s="74">
        <v>0</v>
      </c>
      <c r="T11" s="75">
        <v>0</v>
      </c>
      <c r="U11" s="73">
        <v>0</v>
      </c>
      <c r="V11" s="74">
        <v>0</v>
      </c>
      <c r="W11" s="76">
        <v>0</v>
      </c>
      <c r="X11" s="76">
        <v>0</v>
      </c>
      <c r="Y11" s="76">
        <v>0</v>
      </c>
    </row>
    <row r="12" spans="1:25" ht="22.5" customHeight="1">
      <c r="A12" s="32" t="s">
        <v>169</v>
      </c>
      <c r="B12" s="32" t="s">
        <v>94</v>
      </c>
      <c r="C12" s="69" t="s">
        <v>84</v>
      </c>
      <c r="D12" s="69" t="s">
        <v>172</v>
      </c>
      <c r="E12" s="70">
        <v>54.528</v>
      </c>
      <c r="F12" s="71">
        <v>54.528</v>
      </c>
      <c r="G12" s="72">
        <v>54.528</v>
      </c>
      <c r="H12" s="73">
        <v>54.528</v>
      </c>
      <c r="I12" s="74">
        <v>0</v>
      </c>
      <c r="J12" s="75">
        <v>0</v>
      </c>
      <c r="K12" s="73">
        <v>0</v>
      </c>
      <c r="L12" s="74">
        <v>0</v>
      </c>
      <c r="M12" s="75">
        <v>0</v>
      </c>
      <c r="N12" s="73">
        <v>0</v>
      </c>
      <c r="O12" s="74">
        <v>0</v>
      </c>
      <c r="P12" s="71">
        <v>0</v>
      </c>
      <c r="Q12" s="72">
        <v>0</v>
      </c>
      <c r="R12" s="73">
        <v>0</v>
      </c>
      <c r="S12" s="74">
        <v>0</v>
      </c>
      <c r="T12" s="75">
        <v>0</v>
      </c>
      <c r="U12" s="73">
        <v>0</v>
      </c>
      <c r="V12" s="74">
        <v>0</v>
      </c>
      <c r="W12" s="76">
        <v>0</v>
      </c>
      <c r="X12" s="76">
        <v>0</v>
      </c>
      <c r="Y12" s="76">
        <v>0</v>
      </c>
    </row>
    <row r="13" spans="1:25" ht="22.5" customHeight="1">
      <c r="A13" s="32" t="s">
        <v>173</v>
      </c>
      <c r="B13" s="32" t="s">
        <v>4</v>
      </c>
      <c r="C13" s="69" t="s">
        <v>4</v>
      </c>
      <c r="D13" s="69" t="s">
        <v>174</v>
      </c>
      <c r="E13" s="70">
        <v>182.476</v>
      </c>
      <c r="F13" s="71">
        <v>182.476</v>
      </c>
      <c r="G13" s="72">
        <v>182.476</v>
      </c>
      <c r="H13" s="73">
        <v>64.296</v>
      </c>
      <c r="I13" s="74">
        <v>118.18</v>
      </c>
      <c r="J13" s="75">
        <v>0</v>
      </c>
      <c r="K13" s="73">
        <v>0</v>
      </c>
      <c r="L13" s="74">
        <v>0</v>
      </c>
      <c r="M13" s="75">
        <v>0</v>
      </c>
      <c r="N13" s="73">
        <v>0</v>
      </c>
      <c r="O13" s="74">
        <v>0</v>
      </c>
      <c r="P13" s="71">
        <v>0</v>
      </c>
      <c r="Q13" s="72">
        <v>0</v>
      </c>
      <c r="R13" s="73">
        <v>0</v>
      </c>
      <c r="S13" s="74">
        <v>0</v>
      </c>
      <c r="T13" s="75">
        <v>0</v>
      </c>
      <c r="U13" s="73">
        <v>0</v>
      </c>
      <c r="V13" s="74">
        <v>0</v>
      </c>
      <c r="W13" s="76">
        <v>0</v>
      </c>
      <c r="X13" s="76">
        <v>0</v>
      </c>
      <c r="Y13" s="76">
        <v>0</v>
      </c>
    </row>
    <row r="14" spans="1:25" ht="22.5" customHeight="1">
      <c r="A14" s="32" t="s">
        <v>175</v>
      </c>
      <c r="B14" s="32" t="s">
        <v>90</v>
      </c>
      <c r="C14" s="69" t="s">
        <v>84</v>
      </c>
      <c r="D14" s="69" t="s">
        <v>176</v>
      </c>
      <c r="E14" s="70">
        <v>151.534</v>
      </c>
      <c r="F14" s="71">
        <v>151.534</v>
      </c>
      <c r="G14" s="72">
        <v>151.534</v>
      </c>
      <c r="H14" s="73">
        <v>46.334</v>
      </c>
      <c r="I14" s="74">
        <v>105.2</v>
      </c>
      <c r="J14" s="75">
        <v>0</v>
      </c>
      <c r="K14" s="73">
        <v>0</v>
      </c>
      <c r="L14" s="74">
        <v>0</v>
      </c>
      <c r="M14" s="75">
        <v>0</v>
      </c>
      <c r="N14" s="73">
        <v>0</v>
      </c>
      <c r="O14" s="74">
        <v>0</v>
      </c>
      <c r="P14" s="71">
        <v>0</v>
      </c>
      <c r="Q14" s="72">
        <v>0</v>
      </c>
      <c r="R14" s="73">
        <v>0</v>
      </c>
      <c r="S14" s="74">
        <v>0</v>
      </c>
      <c r="T14" s="75">
        <v>0</v>
      </c>
      <c r="U14" s="73">
        <v>0</v>
      </c>
      <c r="V14" s="74">
        <v>0</v>
      </c>
      <c r="W14" s="76">
        <v>0</v>
      </c>
      <c r="X14" s="76">
        <v>0</v>
      </c>
      <c r="Y14" s="76">
        <v>0</v>
      </c>
    </row>
    <row r="15" spans="1:25" ht="22.5" customHeight="1">
      <c r="A15" s="32" t="s">
        <v>175</v>
      </c>
      <c r="B15" s="32" t="s">
        <v>92</v>
      </c>
      <c r="C15" s="69" t="s">
        <v>84</v>
      </c>
      <c r="D15" s="69" t="s">
        <v>177</v>
      </c>
      <c r="E15" s="70">
        <v>1.29</v>
      </c>
      <c r="F15" s="71">
        <v>1.29</v>
      </c>
      <c r="G15" s="72">
        <v>1.29</v>
      </c>
      <c r="H15" s="73">
        <v>1.29</v>
      </c>
      <c r="I15" s="74">
        <v>0</v>
      </c>
      <c r="J15" s="75">
        <v>0</v>
      </c>
      <c r="K15" s="73">
        <v>0</v>
      </c>
      <c r="L15" s="74">
        <v>0</v>
      </c>
      <c r="M15" s="75">
        <v>0</v>
      </c>
      <c r="N15" s="73">
        <v>0</v>
      </c>
      <c r="O15" s="74">
        <v>0</v>
      </c>
      <c r="P15" s="71">
        <v>0</v>
      </c>
      <c r="Q15" s="72">
        <v>0</v>
      </c>
      <c r="R15" s="73">
        <v>0</v>
      </c>
      <c r="S15" s="74">
        <v>0</v>
      </c>
      <c r="T15" s="75">
        <v>0</v>
      </c>
      <c r="U15" s="73">
        <v>0</v>
      </c>
      <c r="V15" s="74">
        <v>0</v>
      </c>
      <c r="W15" s="76">
        <v>0</v>
      </c>
      <c r="X15" s="76">
        <v>0</v>
      </c>
      <c r="Y15" s="76">
        <v>0</v>
      </c>
    </row>
    <row r="16" spans="1:25" ht="22.5" customHeight="1">
      <c r="A16" s="32" t="s">
        <v>175</v>
      </c>
      <c r="B16" s="32" t="s">
        <v>83</v>
      </c>
      <c r="C16" s="69" t="s">
        <v>84</v>
      </c>
      <c r="D16" s="69" t="s">
        <v>178</v>
      </c>
      <c r="E16" s="70">
        <v>4.98</v>
      </c>
      <c r="F16" s="71">
        <v>4.98</v>
      </c>
      <c r="G16" s="72">
        <v>4.98</v>
      </c>
      <c r="H16" s="73">
        <v>0</v>
      </c>
      <c r="I16" s="74">
        <v>4.98</v>
      </c>
      <c r="J16" s="75">
        <v>0</v>
      </c>
      <c r="K16" s="73">
        <v>0</v>
      </c>
      <c r="L16" s="74">
        <v>0</v>
      </c>
      <c r="M16" s="75">
        <v>0</v>
      </c>
      <c r="N16" s="73">
        <v>0</v>
      </c>
      <c r="O16" s="74">
        <v>0</v>
      </c>
      <c r="P16" s="71">
        <v>0</v>
      </c>
      <c r="Q16" s="72">
        <v>0</v>
      </c>
      <c r="R16" s="73">
        <v>0</v>
      </c>
      <c r="S16" s="74">
        <v>0</v>
      </c>
      <c r="T16" s="75">
        <v>0</v>
      </c>
      <c r="U16" s="73">
        <v>0</v>
      </c>
      <c r="V16" s="74">
        <v>0</v>
      </c>
      <c r="W16" s="76">
        <v>0</v>
      </c>
      <c r="X16" s="76">
        <v>0</v>
      </c>
      <c r="Y16" s="76">
        <v>0</v>
      </c>
    </row>
    <row r="17" spans="1:25" ht="22.5" customHeight="1">
      <c r="A17" s="32" t="s">
        <v>175</v>
      </c>
      <c r="B17" s="32" t="s">
        <v>86</v>
      </c>
      <c r="C17" s="69" t="s">
        <v>84</v>
      </c>
      <c r="D17" s="69" t="s">
        <v>179</v>
      </c>
      <c r="E17" s="70">
        <v>0.672</v>
      </c>
      <c r="F17" s="71">
        <v>0.672</v>
      </c>
      <c r="G17" s="72">
        <v>0.672</v>
      </c>
      <c r="H17" s="73">
        <v>0.672</v>
      </c>
      <c r="I17" s="74">
        <v>0</v>
      </c>
      <c r="J17" s="75">
        <v>0</v>
      </c>
      <c r="K17" s="73">
        <v>0</v>
      </c>
      <c r="L17" s="74">
        <v>0</v>
      </c>
      <c r="M17" s="75">
        <v>0</v>
      </c>
      <c r="N17" s="73">
        <v>0</v>
      </c>
      <c r="O17" s="74">
        <v>0</v>
      </c>
      <c r="P17" s="71">
        <v>0</v>
      </c>
      <c r="Q17" s="72">
        <v>0</v>
      </c>
      <c r="R17" s="73">
        <v>0</v>
      </c>
      <c r="S17" s="74">
        <v>0</v>
      </c>
      <c r="T17" s="75">
        <v>0</v>
      </c>
      <c r="U17" s="73">
        <v>0</v>
      </c>
      <c r="V17" s="74">
        <v>0</v>
      </c>
      <c r="W17" s="76">
        <v>0</v>
      </c>
      <c r="X17" s="76">
        <v>0</v>
      </c>
      <c r="Y17" s="76">
        <v>0</v>
      </c>
    </row>
    <row r="18" spans="1:25" ht="22.5" customHeight="1">
      <c r="A18" s="32" t="s">
        <v>175</v>
      </c>
      <c r="B18" s="32" t="s">
        <v>99</v>
      </c>
      <c r="C18" s="69" t="s">
        <v>84</v>
      </c>
      <c r="D18" s="69" t="s">
        <v>180</v>
      </c>
      <c r="E18" s="70">
        <v>16</v>
      </c>
      <c r="F18" s="71">
        <v>16</v>
      </c>
      <c r="G18" s="72">
        <v>16</v>
      </c>
      <c r="H18" s="73">
        <v>16</v>
      </c>
      <c r="I18" s="74">
        <v>0</v>
      </c>
      <c r="J18" s="75">
        <v>0</v>
      </c>
      <c r="K18" s="73">
        <v>0</v>
      </c>
      <c r="L18" s="74">
        <v>0</v>
      </c>
      <c r="M18" s="75">
        <v>0</v>
      </c>
      <c r="N18" s="73">
        <v>0</v>
      </c>
      <c r="O18" s="74">
        <v>0</v>
      </c>
      <c r="P18" s="71">
        <v>0</v>
      </c>
      <c r="Q18" s="72">
        <v>0</v>
      </c>
      <c r="R18" s="73">
        <v>0</v>
      </c>
      <c r="S18" s="74">
        <v>0</v>
      </c>
      <c r="T18" s="75">
        <v>0</v>
      </c>
      <c r="U18" s="73">
        <v>0</v>
      </c>
      <c r="V18" s="74">
        <v>0</v>
      </c>
      <c r="W18" s="76">
        <v>0</v>
      </c>
      <c r="X18" s="76">
        <v>0</v>
      </c>
      <c r="Y18" s="76">
        <v>0</v>
      </c>
    </row>
    <row r="19" spans="1:25" ht="22.5" customHeight="1">
      <c r="A19" s="32" t="s">
        <v>175</v>
      </c>
      <c r="B19" s="32" t="s">
        <v>96</v>
      </c>
      <c r="C19" s="69" t="s">
        <v>84</v>
      </c>
      <c r="D19" s="69" t="s">
        <v>181</v>
      </c>
      <c r="E19" s="70">
        <v>8</v>
      </c>
      <c r="F19" s="71">
        <v>8</v>
      </c>
      <c r="G19" s="72">
        <v>8</v>
      </c>
      <c r="H19" s="73">
        <v>0</v>
      </c>
      <c r="I19" s="74">
        <v>8</v>
      </c>
      <c r="J19" s="75">
        <v>0</v>
      </c>
      <c r="K19" s="73">
        <v>0</v>
      </c>
      <c r="L19" s="74">
        <v>0</v>
      </c>
      <c r="M19" s="75">
        <v>0</v>
      </c>
      <c r="N19" s="73">
        <v>0</v>
      </c>
      <c r="O19" s="74">
        <v>0</v>
      </c>
      <c r="P19" s="71">
        <v>0</v>
      </c>
      <c r="Q19" s="72">
        <v>0</v>
      </c>
      <c r="R19" s="73">
        <v>0</v>
      </c>
      <c r="S19" s="74">
        <v>0</v>
      </c>
      <c r="T19" s="75">
        <v>0</v>
      </c>
      <c r="U19" s="73">
        <v>0</v>
      </c>
      <c r="V19" s="74">
        <v>0</v>
      </c>
      <c r="W19" s="76">
        <v>0</v>
      </c>
      <c r="X19" s="76">
        <v>0</v>
      </c>
      <c r="Y19" s="76">
        <v>0</v>
      </c>
    </row>
    <row r="20" spans="1:25" ht="22.5" customHeight="1">
      <c r="A20" s="32" t="s">
        <v>182</v>
      </c>
      <c r="B20" s="32" t="s">
        <v>4</v>
      </c>
      <c r="C20" s="69" t="s">
        <v>4</v>
      </c>
      <c r="D20" s="69" t="s">
        <v>183</v>
      </c>
      <c r="E20" s="70">
        <v>106.8145</v>
      </c>
      <c r="F20" s="71">
        <v>106.8145</v>
      </c>
      <c r="G20" s="72">
        <v>106.8145</v>
      </c>
      <c r="H20" s="73">
        <v>106.8145</v>
      </c>
      <c r="I20" s="74">
        <v>0</v>
      </c>
      <c r="J20" s="75">
        <v>0</v>
      </c>
      <c r="K20" s="73">
        <v>0</v>
      </c>
      <c r="L20" s="74">
        <v>0</v>
      </c>
      <c r="M20" s="75">
        <v>0</v>
      </c>
      <c r="N20" s="73">
        <v>0</v>
      </c>
      <c r="O20" s="74">
        <v>0</v>
      </c>
      <c r="P20" s="71">
        <v>0</v>
      </c>
      <c r="Q20" s="72">
        <v>0</v>
      </c>
      <c r="R20" s="73">
        <v>0</v>
      </c>
      <c r="S20" s="74">
        <v>0</v>
      </c>
      <c r="T20" s="75">
        <v>0</v>
      </c>
      <c r="U20" s="73">
        <v>0</v>
      </c>
      <c r="V20" s="74">
        <v>0</v>
      </c>
      <c r="W20" s="76">
        <v>0</v>
      </c>
      <c r="X20" s="76">
        <v>0</v>
      </c>
      <c r="Y20" s="76">
        <v>0</v>
      </c>
    </row>
    <row r="21" spans="1:25" ht="22.5" customHeight="1">
      <c r="A21" s="32" t="s">
        <v>184</v>
      </c>
      <c r="B21" s="32" t="s">
        <v>90</v>
      </c>
      <c r="C21" s="69" t="s">
        <v>84</v>
      </c>
      <c r="D21" s="69" t="s">
        <v>185</v>
      </c>
      <c r="E21" s="70">
        <v>106.8145</v>
      </c>
      <c r="F21" s="71">
        <v>106.8145</v>
      </c>
      <c r="G21" s="72">
        <v>106.8145</v>
      </c>
      <c r="H21" s="73">
        <v>106.8145</v>
      </c>
      <c r="I21" s="74">
        <v>0</v>
      </c>
      <c r="J21" s="75">
        <v>0</v>
      </c>
      <c r="K21" s="73">
        <v>0</v>
      </c>
      <c r="L21" s="74">
        <v>0</v>
      </c>
      <c r="M21" s="75">
        <v>0</v>
      </c>
      <c r="N21" s="73">
        <v>0</v>
      </c>
      <c r="O21" s="74">
        <v>0</v>
      </c>
      <c r="P21" s="71">
        <v>0</v>
      </c>
      <c r="Q21" s="72">
        <v>0</v>
      </c>
      <c r="R21" s="73">
        <v>0</v>
      </c>
      <c r="S21" s="74">
        <v>0</v>
      </c>
      <c r="T21" s="75">
        <v>0</v>
      </c>
      <c r="U21" s="73">
        <v>0</v>
      </c>
      <c r="V21" s="74">
        <v>0</v>
      </c>
      <c r="W21" s="76">
        <v>0</v>
      </c>
      <c r="X21" s="76">
        <v>0</v>
      </c>
      <c r="Y21" s="76">
        <v>0</v>
      </c>
    </row>
    <row r="22" spans="1:25" ht="22.5" customHeight="1">
      <c r="A22" s="32" t="s">
        <v>186</v>
      </c>
      <c r="B22" s="32" t="s">
        <v>4</v>
      </c>
      <c r="C22" s="69" t="s">
        <v>4</v>
      </c>
      <c r="D22" s="69" t="s">
        <v>187</v>
      </c>
      <c r="E22" s="70">
        <v>2.5488</v>
      </c>
      <c r="F22" s="71">
        <v>2.5488</v>
      </c>
      <c r="G22" s="72">
        <v>2.5488</v>
      </c>
      <c r="H22" s="73">
        <v>2.5488</v>
      </c>
      <c r="I22" s="74">
        <v>0</v>
      </c>
      <c r="J22" s="75">
        <v>0</v>
      </c>
      <c r="K22" s="73">
        <v>0</v>
      </c>
      <c r="L22" s="74">
        <v>0</v>
      </c>
      <c r="M22" s="75">
        <v>0</v>
      </c>
      <c r="N22" s="73">
        <v>0</v>
      </c>
      <c r="O22" s="74">
        <v>0</v>
      </c>
      <c r="P22" s="71">
        <v>0</v>
      </c>
      <c r="Q22" s="72">
        <v>0</v>
      </c>
      <c r="R22" s="73">
        <v>0</v>
      </c>
      <c r="S22" s="74">
        <v>0</v>
      </c>
      <c r="T22" s="75">
        <v>0</v>
      </c>
      <c r="U22" s="73">
        <v>0</v>
      </c>
      <c r="V22" s="74">
        <v>0</v>
      </c>
      <c r="W22" s="76">
        <v>0</v>
      </c>
      <c r="X22" s="76">
        <v>0</v>
      </c>
      <c r="Y22" s="76">
        <v>0</v>
      </c>
    </row>
    <row r="23" spans="1:25" ht="22.5" customHeight="1">
      <c r="A23" s="32" t="s">
        <v>188</v>
      </c>
      <c r="B23" s="32" t="s">
        <v>90</v>
      </c>
      <c r="C23" s="69" t="s">
        <v>84</v>
      </c>
      <c r="D23" s="69" t="s">
        <v>189</v>
      </c>
      <c r="E23" s="70">
        <v>2.5488</v>
      </c>
      <c r="F23" s="71">
        <v>2.5488</v>
      </c>
      <c r="G23" s="72">
        <v>2.5488</v>
      </c>
      <c r="H23" s="73">
        <v>2.5488</v>
      </c>
      <c r="I23" s="74">
        <v>0</v>
      </c>
      <c r="J23" s="75">
        <v>0</v>
      </c>
      <c r="K23" s="73">
        <v>0</v>
      </c>
      <c r="L23" s="74">
        <v>0</v>
      </c>
      <c r="M23" s="75">
        <v>0</v>
      </c>
      <c r="N23" s="73">
        <v>0</v>
      </c>
      <c r="O23" s="74">
        <v>0</v>
      </c>
      <c r="P23" s="71">
        <v>0</v>
      </c>
      <c r="Q23" s="72">
        <v>0</v>
      </c>
      <c r="R23" s="73">
        <v>0</v>
      </c>
      <c r="S23" s="74">
        <v>0</v>
      </c>
      <c r="T23" s="75">
        <v>0</v>
      </c>
      <c r="U23" s="73">
        <v>0</v>
      </c>
      <c r="V23" s="74">
        <v>0</v>
      </c>
      <c r="W23" s="76">
        <v>0</v>
      </c>
      <c r="X23" s="76">
        <v>0</v>
      </c>
      <c r="Y23" s="76">
        <v>0</v>
      </c>
    </row>
  </sheetData>
  <sheetProtection/>
  <mergeCells count="20">
    <mergeCell ref="V3:Y3"/>
    <mergeCell ref="W1:Y1"/>
    <mergeCell ref="F4:O4"/>
    <mergeCell ref="G5:I5"/>
    <mergeCell ref="P5:P6"/>
    <mergeCell ref="E4:E6"/>
    <mergeCell ref="D5:D6"/>
    <mergeCell ref="F5:F6"/>
    <mergeCell ref="J5:L5"/>
    <mergeCell ref="A4:D4"/>
    <mergeCell ref="Y5:Y6"/>
    <mergeCell ref="M5:O5"/>
    <mergeCell ref="C5:C6"/>
    <mergeCell ref="A2:Y2"/>
    <mergeCell ref="W4:Y4"/>
    <mergeCell ref="W5:W6"/>
    <mergeCell ref="X5:X6"/>
    <mergeCell ref="T5:V5"/>
    <mergeCell ref="Q5:S5"/>
    <mergeCell ref="P4:V4"/>
  </mergeCells>
  <printOptions/>
  <pageMargins left="0.17" right="0.17" top="0.7480314960629921" bottom="0.57" header="0.5118110236220472" footer="0.5118110236220472"/>
  <pageSetup errors="blank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zoomScalePageLayoutView="0" workbookViewId="0" topLeftCell="CF1">
      <selection activeCell="DD4" sqref="DD4:DH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1"/>
      <c r="DH1" s="22" t="s">
        <v>190</v>
      </c>
    </row>
    <row r="2" spans="1:112" ht="19.5" customHeight="1">
      <c r="A2" s="171" t="s">
        <v>191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</row>
    <row r="3" spans="1:112" ht="19.5" customHeight="1">
      <c r="A3" s="23" t="s">
        <v>4</v>
      </c>
      <c r="B3" s="23"/>
      <c r="C3" s="23"/>
      <c r="D3" s="2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7" t="s">
        <v>491</v>
      </c>
    </row>
    <row r="4" spans="1:112" ht="19.5" customHeight="1">
      <c r="A4" s="219" t="s">
        <v>57</v>
      </c>
      <c r="B4" s="219"/>
      <c r="C4" s="219"/>
      <c r="D4" s="219"/>
      <c r="E4" s="148" t="s">
        <v>58</v>
      </c>
      <c r="F4" s="149" t="s">
        <v>192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49">
        <v>0</v>
      </c>
      <c r="R4" s="149">
        <v>0</v>
      </c>
      <c r="S4" s="149">
        <v>0</v>
      </c>
      <c r="T4" s="149" t="s">
        <v>193</v>
      </c>
      <c r="U4" s="149">
        <v>0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0</v>
      </c>
      <c r="AD4" s="149">
        <v>0</v>
      </c>
      <c r="AE4" s="149">
        <v>0</v>
      </c>
      <c r="AF4" s="149">
        <v>0</v>
      </c>
      <c r="AG4" s="149">
        <v>0</v>
      </c>
      <c r="AH4" s="149">
        <v>0</v>
      </c>
      <c r="AI4" s="149">
        <v>0</v>
      </c>
      <c r="AJ4" s="149">
        <v>0</v>
      </c>
      <c r="AK4" s="149">
        <v>0</v>
      </c>
      <c r="AL4" s="149">
        <v>0</v>
      </c>
      <c r="AM4" s="149">
        <v>0</v>
      </c>
      <c r="AN4" s="149">
        <v>0</v>
      </c>
      <c r="AO4" s="149">
        <v>0</v>
      </c>
      <c r="AP4" s="149">
        <v>0</v>
      </c>
      <c r="AQ4" s="149">
        <v>0</v>
      </c>
      <c r="AR4" s="149">
        <v>0</v>
      </c>
      <c r="AS4" s="149">
        <v>0</v>
      </c>
      <c r="AT4" s="149">
        <v>0</v>
      </c>
      <c r="AU4" s="149">
        <v>0</v>
      </c>
      <c r="AV4" s="150" t="s">
        <v>194</v>
      </c>
      <c r="AW4" s="150">
        <v>0</v>
      </c>
      <c r="AX4" s="150">
        <v>0</v>
      </c>
      <c r="AY4" s="150">
        <v>0</v>
      </c>
      <c r="AZ4" s="150">
        <v>0</v>
      </c>
      <c r="BA4" s="150">
        <v>0</v>
      </c>
      <c r="BB4" s="150">
        <v>0</v>
      </c>
      <c r="BC4" s="150">
        <v>0</v>
      </c>
      <c r="BD4" s="150">
        <v>0</v>
      </c>
      <c r="BE4" s="150">
        <v>0</v>
      </c>
      <c r="BF4" s="150">
        <v>0</v>
      </c>
      <c r="BG4" s="151">
        <v>0</v>
      </c>
      <c r="BH4" s="150">
        <v>0</v>
      </c>
      <c r="BI4" s="218" t="s">
        <v>195</v>
      </c>
      <c r="BJ4" s="218"/>
      <c r="BK4" s="218"/>
      <c r="BL4" s="218"/>
      <c r="BM4" s="218"/>
      <c r="BN4" s="218" t="s">
        <v>196</v>
      </c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 t="s">
        <v>197</v>
      </c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 t="s">
        <v>198</v>
      </c>
      <c r="CS4" s="218"/>
      <c r="CT4" s="218"/>
      <c r="CU4" s="218" t="s">
        <v>199</v>
      </c>
      <c r="CV4" s="218"/>
      <c r="CW4" s="218"/>
      <c r="CX4" s="218"/>
      <c r="CY4" s="218"/>
      <c r="CZ4" s="218"/>
      <c r="DA4" s="218" t="s">
        <v>200</v>
      </c>
      <c r="DB4" s="218"/>
      <c r="DC4" s="218"/>
      <c r="DD4" s="218" t="s">
        <v>201</v>
      </c>
      <c r="DE4" s="218"/>
      <c r="DF4" s="218"/>
      <c r="DG4" s="218"/>
      <c r="DH4" s="218"/>
    </row>
    <row r="5" spans="1:112" ht="19.5" customHeight="1">
      <c r="A5" s="219" t="s">
        <v>68</v>
      </c>
      <c r="B5" s="219"/>
      <c r="C5" s="219"/>
      <c r="D5" s="217" t="s">
        <v>70</v>
      </c>
      <c r="E5" s="148">
        <v>0</v>
      </c>
      <c r="F5" s="148" t="s">
        <v>73</v>
      </c>
      <c r="G5" s="148" t="s">
        <v>202</v>
      </c>
      <c r="H5" s="148" t="s">
        <v>203</v>
      </c>
      <c r="I5" s="148" t="s">
        <v>204</v>
      </c>
      <c r="J5" s="148" t="s">
        <v>205</v>
      </c>
      <c r="K5" s="148" t="s">
        <v>206</v>
      </c>
      <c r="L5" s="148" t="s">
        <v>207</v>
      </c>
      <c r="M5" s="148" t="s">
        <v>208</v>
      </c>
      <c r="N5" s="148" t="s">
        <v>209</v>
      </c>
      <c r="O5" s="148" t="s">
        <v>210</v>
      </c>
      <c r="P5" s="148" t="s">
        <v>211</v>
      </c>
      <c r="Q5" s="148" t="s">
        <v>212</v>
      </c>
      <c r="R5" s="148" t="s">
        <v>213</v>
      </c>
      <c r="S5" s="148" t="s">
        <v>214</v>
      </c>
      <c r="T5" s="148" t="s">
        <v>73</v>
      </c>
      <c r="U5" s="148" t="s">
        <v>215</v>
      </c>
      <c r="V5" s="148" t="s">
        <v>216</v>
      </c>
      <c r="W5" s="148" t="s">
        <v>217</v>
      </c>
      <c r="X5" s="148" t="s">
        <v>218</v>
      </c>
      <c r="Y5" s="148" t="s">
        <v>219</v>
      </c>
      <c r="Z5" s="148" t="s">
        <v>220</v>
      </c>
      <c r="AA5" s="148" t="s">
        <v>221</v>
      </c>
      <c r="AB5" s="148" t="s">
        <v>222</v>
      </c>
      <c r="AC5" s="148" t="s">
        <v>223</v>
      </c>
      <c r="AD5" s="148" t="s">
        <v>224</v>
      </c>
      <c r="AE5" s="148" t="s">
        <v>225</v>
      </c>
      <c r="AF5" s="148" t="s">
        <v>226</v>
      </c>
      <c r="AG5" s="148" t="s">
        <v>227</v>
      </c>
      <c r="AH5" s="148" t="s">
        <v>228</v>
      </c>
      <c r="AI5" s="148" t="s">
        <v>229</v>
      </c>
      <c r="AJ5" s="148" t="s">
        <v>230</v>
      </c>
      <c r="AK5" s="148" t="s">
        <v>231</v>
      </c>
      <c r="AL5" s="148" t="s">
        <v>232</v>
      </c>
      <c r="AM5" s="148" t="s">
        <v>233</v>
      </c>
      <c r="AN5" s="148" t="s">
        <v>234</v>
      </c>
      <c r="AO5" s="148" t="s">
        <v>235</v>
      </c>
      <c r="AP5" s="148" t="s">
        <v>236</v>
      </c>
      <c r="AQ5" s="148" t="s">
        <v>237</v>
      </c>
      <c r="AR5" s="148" t="s">
        <v>238</v>
      </c>
      <c r="AS5" s="148" t="s">
        <v>239</v>
      </c>
      <c r="AT5" s="148" t="s">
        <v>240</v>
      </c>
      <c r="AU5" s="148" t="s">
        <v>241</v>
      </c>
      <c r="AV5" s="148" t="s">
        <v>73</v>
      </c>
      <c r="AW5" s="148" t="s">
        <v>242</v>
      </c>
      <c r="AX5" s="148" t="s">
        <v>243</v>
      </c>
      <c r="AY5" s="148" t="s">
        <v>244</v>
      </c>
      <c r="AZ5" s="148" t="s">
        <v>245</v>
      </c>
      <c r="BA5" s="148" t="s">
        <v>246</v>
      </c>
      <c r="BB5" s="148" t="s">
        <v>247</v>
      </c>
      <c r="BC5" s="148" t="s">
        <v>213</v>
      </c>
      <c r="BD5" s="148" t="s">
        <v>248</v>
      </c>
      <c r="BE5" s="148" t="s">
        <v>249</v>
      </c>
      <c r="BF5" s="152" t="s">
        <v>250</v>
      </c>
      <c r="BG5" s="148" t="s">
        <v>251</v>
      </c>
      <c r="BH5" s="153" t="s">
        <v>252</v>
      </c>
      <c r="BI5" s="217" t="s">
        <v>73</v>
      </c>
      <c r="BJ5" s="217" t="s">
        <v>253</v>
      </c>
      <c r="BK5" s="217" t="s">
        <v>254</v>
      </c>
      <c r="BL5" s="217" t="s">
        <v>255</v>
      </c>
      <c r="BM5" s="217" t="s">
        <v>256</v>
      </c>
      <c r="BN5" s="217" t="s">
        <v>73</v>
      </c>
      <c r="BO5" s="217" t="s">
        <v>257</v>
      </c>
      <c r="BP5" s="217" t="s">
        <v>258</v>
      </c>
      <c r="BQ5" s="217" t="s">
        <v>259</v>
      </c>
      <c r="BR5" s="217" t="s">
        <v>260</v>
      </c>
      <c r="BS5" s="217" t="s">
        <v>261</v>
      </c>
      <c r="BT5" s="217" t="s">
        <v>262</v>
      </c>
      <c r="BU5" s="217" t="s">
        <v>263</v>
      </c>
      <c r="BV5" s="217" t="s">
        <v>264</v>
      </c>
      <c r="BW5" s="217" t="s">
        <v>265</v>
      </c>
      <c r="BX5" s="217" t="s">
        <v>266</v>
      </c>
      <c r="BY5" s="217" t="s">
        <v>267</v>
      </c>
      <c r="BZ5" s="217" t="s">
        <v>268</v>
      </c>
      <c r="CA5" s="217" t="s">
        <v>73</v>
      </c>
      <c r="CB5" s="217" t="s">
        <v>257</v>
      </c>
      <c r="CC5" s="217" t="s">
        <v>258</v>
      </c>
      <c r="CD5" s="217" t="s">
        <v>259</v>
      </c>
      <c r="CE5" s="217" t="s">
        <v>260</v>
      </c>
      <c r="CF5" s="217" t="s">
        <v>261</v>
      </c>
      <c r="CG5" s="217" t="s">
        <v>262</v>
      </c>
      <c r="CH5" s="217" t="s">
        <v>263</v>
      </c>
      <c r="CI5" s="217" t="s">
        <v>269</v>
      </c>
      <c r="CJ5" s="217" t="s">
        <v>270</v>
      </c>
      <c r="CK5" s="217" t="s">
        <v>271</v>
      </c>
      <c r="CL5" s="217" t="s">
        <v>272</v>
      </c>
      <c r="CM5" s="217" t="s">
        <v>264</v>
      </c>
      <c r="CN5" s="217" t="s">
        <v>265</v>
      </c>
      <c r="CO5" s="217" t="s">
        <v>273</v>
      </c>
      <c r="CP5" s="217" t="s">
        <v>267</v>
      </c>
      <c r="CQ5" s="217" t="s">
        <v>197</v>
      </c>
      <c r="CR5" s="217" t="s">
        <v>73</v>
      </c>
      <c r="CS5" s="217" t="s">
        <v>274</v>
      </c>
      <c r="CT5" s="217" t="s">
        <v>275</v>
      </c>
      <c r="CU5" s="217" t="s">
        <v>73</v>
      </c>
      <c r="CV5" s="217" t="s">
        <v>274</v>
      </c>
      <c r="CW5" s="217" t="s">
        <v>276</v>
      </c>
      <c r="CX5" s="217" t="s">
        <v>277</v>
      </c>
      <c r="CY5" s="217" t="s">
        <v>278</v>
      </c>
      <c r="CZ5" s="217" t="s">
        <v>275</v>
      </c>
      <c r="DA5" s="217" t="s">
        <v>73</v>
      </c>
      <c r="DB5" s="217" t="s">
        <v>200</v>
      </c>
      <c r="DC5" s="217" t="s">
        <v>279</v>
      </c>
      <c r="DD5" s="217" t="s">
        <v>73</v>
      </c>
      <c r="DE5" s="217" t="s">
        <v>280</v>
      </c>
      <c r="DF5" s="217" t="s">
        <v>281</v>
      </c>
      <c r="DG5" s="217" t="s">
        <v>282</v>
      </c>
      <c r="DH5" s="217" t="s">
        <v>201</v>
      </c>
    </row>
    <row r="6" spans="1:112" ht="30.75" customHeight="1">
      <c r="A6" s="77" t="s">
        <v>78</v>
      </c>
      <c r="B6" s="78" t="s">
        <v>79</v>
      </c>
      <c r="C6" s="77" t="s">
        <v>80</v>
      </c>
      <c r="D6" s="217"/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0</v>
      </c>
      <c r="R6" s="148">
        <v>0</v>
      </c>
      <c r="S6" s="148">
        <v>0</v>
      </c>
      <c r="T6" s="148">
        <v>0</v>
      </c>
      <c r="U6" s="148">
        <v>0</v>
      </c>
      <c r="V6" s="148">
        <v>0</v>
      </c>
      <c r="W6" s="148">
        <v>0</v>
      </c>
      <c r="X6" s="148">
        <v>0</v>
      </c>
      <c r="Y6" s="148">
        <v>0</v>
      </c>
      <c r="Z6" s="148">
        <v>0</v>
      </c>
      <c r="AA6" s="148">
        <v>0</v>
      </c>
      <c r="AB6" s="148">
        <v>0</v>
      </c>
      <c r="AC6" s="148">
        <v>0</v>
      </c>
      <c r="AD6" s="148">
        <v>0</v>
      </c>
      <c r="AE6" s="148">
        <v>0</v>
      </c>
      <c r="AF6" s="148">
        <v>0</v>
      </c>
      <c r="AG6" s="148">
        <v>0</v>
      </c>
      <c r="AH6" s="148">
        <v>0</v>
      </c>
      <c r="AI6" s="148">
        <v>0</v>
      </c>
      <c r="AJ6" s="148">
        <v>0</v>
      </c>
      <c r="AK6" s="148">
        <v>0</v>
      </c>
      <c r="AL6" s="148" t="s">
        <v>283</v>
      </c>
      <c r="AM6" s="148">
        <v>0</v>
      </c>
      <c r="AN6" s="148">
        <v>0</v>
      </c>
      <c r="AO6" s="148">
        <v>0</v>
      </c>
      <c r="AP6" s="148">
        <v>0</v>
      </c>
      <c r="AQ6" s="148">
        <v>0</v>
      </c>
      <c r="AR6" s="148">
        <v>0</v>
      </c>
      <c r="AS6" s="148">
        <v>0</v>
      </c>
      <c r="AT6" s="148">
        <v>0</v>
      </c>
      <c r="AU6" s="148">
        <v>0</v>
      </c>
      <c r="AV6" s="148">
        <v>0</v>
      </c>
      <c r="AW6" s="148">
        <v>0</v>
      </c>
      <c r="AX6" s="148">
        <v>0</v>
      </c>
      <c r="AY6" s="148">
        <v>0</v>
      </c>
      <c r="AZ6" s="148">
        <v>0</v>
      </c>
      <c r="BA6" s="148">
        <v>0</v>
      </c>
      <c r="BB6" s="148">
        <v>0</v>
      </c>
      <c r="BC6" s="148">
        <v>0</v>
      </c>
      <c r="BD6" s="148">
        <v>0</v>
      </c>
      <c r="BE6" s="148">
        <v>0</v>
      </c>
      <c r="BF6" s="152">
        <v>0</v>
      </c>
      <c r="BG6" s="148" t="s">
        <v>284</v>
      </c>
      <c r="BH6" s="153">
        <v>0</v>
      </c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</row>
    <row r="7" spans="1:112" ht="19.5" customHeight="1">
      <c r="A7" s="79" t="s">
        <v>4</v>
      </c>
      <c r="B7" s="79" t="s">
        <v>4</v>
      </c>
      <c r="C7" s="79" t="s">
        <v>4</v>
      </c>
      <c r="D7" s="79" t="s">
        <v>58</v>
      </c>
      <c r="E7" s="154">
        <v>678.2811</v>
      </c>
      <c r="F7" s="154">
        <v>493.2563</v>
      </c>
      <c r="G7" s="154">
        <v>155.1432</v>
      </c>
      <c r="H7" s="154">
        <v>60.351</v>
      </c>
      <c r="I7" s="154">
        <v>3.7033</v>
      </c>
      <c r="J7" s="154">
        <v>0</v>
      </c>
      <c r="K7" s="154">
        <v>106.8145</v>
      </c>
      <c r="L7" s="154">
        <v>52.1619</v>
      </c>
      <c r="M7" s="154">
        <v>26.081</v>
      </c>
      <c r="N7" s="154">
        <v>22.8208</v>
      </c>
      <c r="O7" s="154">
        <v>6.1913</v>
      </c>
      <c r="P7" s="154">
        <v>5.4613</v>
      </c>
      <c r="Q7" s="154">
        <v>54.528</v>
      </c>
      <c r="R7" s="154">
        <v>0</v>
      </c>
      <c r="S7" s="154">
        <v>0</v>
      </c>
      <c r="T7" s="154">
        <v>182.476</v>
      </c>
      <c r="U7" s="154">
        <v>137.56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11.04</v>
      </c>
      <c r="AB7" s="154">
        <v>2.31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4">
        <v>1.29</v>
      </c>
      <c r="AI7" s="154">
        <v>0</v>
      </c>
      <c r="AJ7" s="154">
        <v>0.672</v>
      </c>
      <c r="AK7" s="154">
        <v>0</v>
      </c>
      <c r="AL7" s="154">
        <v>0</v>
      </c>
      <c r="AM7" s="154">
        <v>0</v>
      </c>
      <c r="AN7" s="154">
        <v>0</v>
      </c>
      <c r="AO7" s="154">
        <v>4.98</v>
      </c>
      <c r="AP7" s="154">
        <v>0</v>
      </c>
      <c r="AQ7" s="154">
        <v>0.624</v>
      </c>
      <c r="AR7" s="154">
        <v>16</v>
      </c>
      <c r="AS7" s="154">
        <v>0</v>
      </c>
      <c r="AT7" s="154">
        <v>0</v>
      </c>
      <c r="AU7" s="154">
        <v>8</v>
      </c>
      <c r="AV7" s="154">
        <v>2.5488</v>
      </c>
      <c r="AW7" s="154">
        <v>0</v>
      </c>
      <c r="AX7" s="154">
        <v>0</v>
      </c>
      <c r="AY7" s="154">
        <v>0</v>
      </c>
      <c r="AZ7" s="154">
        <v>0</v>
      </c>
      <c r="BA7" s="154">
        <v>2.5488</v>
      </c>
      <c r="BB7" s="154">
        <v>0</v>
      </c>
      <c r="BC7" s="154">
        <v>0</v>
      </c>
      <c r="BD7" s="154">
        <v>0</v>
      </c>
      <c r="BE7" s="154">
        <v>0</v>
      </c>
      <c r="BF7" s="155">
        <v>0</v>
      </c>
      <c r="BG7" s="154">
        <v>0</v>
      </c>
      <c r="BH7" s="156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0</v>
      </c>
      <c r="CI7" s="38">
        <v>0</v>
      </c>
      <c r="CJ7" s="38">
        <v>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0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8">
        <v>0</v>
      </c>
      <c r="DB7" s="38">
        <v>0</v>
      </c>
      <c r="DC7" s="38">
        <v>0</v>
      </c>
      <c r="DD7" s="38">
        <v>0</v>
      </c>
      <c r="DE7" s="38">
        <v>0</v>
      </c>
      <c r="DF7" s="38">
        <v>0</v>
      </c>
      <c r="DG7" s="38">
        <v>0</v>
      </c>
      <c r="DH7" s="38">
        <v>0</v>
      </c>
    </row>
    <row r="8" spans="1:112" ht="19.5" customHeight="1">
      <c r="A8" s="79" t="s">
        <v>4</v>
      </c>
      <c r="B8" s="79" t="s">
        <v>4</v>
      </c>
      <c r="C8" s="79" t="s">
        <v>4</v>
      </c>
      <c r="D8" s="79" t="s">
        <v>285</v>
      </c>
      <c r="E8" s="154">
        <v>78.2429</v>
      </c>
      <c r="F8" s="154">
        <v>78.2429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52.1619</v>
      </c>
      <c r="M8" s="154">
        <v>26.081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4">
        <v>0</v>
      </c>
      <c r="AW8" s="154">
        <v>0</v>
      </c>
      <c r="AX8" s="154">
        <v>0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5">
        <v>0</v>
      </c>
      <c r="BG8" s="154">
        <v>0</v>
      </c>
      <c r="BH8" s="156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</row>
    <row r="9" spans="1:112" ht="19.5" customHeight="1">
      <c r="A9" s="79" t="s">
        <v>4</v>
      </c>
      <c r="B9" s="79" t="s">
        <v>4</v>
      </c>
      <c r="C9" s="79" t="s">
        <v>4</v>
      </c>
      <c r="D9" s="79" t="s">
        <v>286</v>
      </c>
      <c r="E9" s="154">
        <v>78.2429</v>
      </c>
      <c r="F9" s="154">
        <v>78.2429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52.1619</v>
      </c>
      <c r="M9" s="154">
        <v>26.081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54">
        <v>0</v>
      </c>
      <c r="AY9" s="154">
        <v>0</v>
      </c>
      <c r="AZ9" s="154">
        <v>0</v>
      </c>
      <c r="BA9" s="154">
        <v>0</v>
      </c>
      <c r="BB9" s="154">
        <v>0</v>
      </c>
      <c r="BC9" s="154">
        <v>0</v>
      </c>
      <c r="BD9" s="154">
        <v>0</v>
      </c>
      <c r="BE9" s="154">
        <v>0</v>
      </c>
      <c r="BF9" s="155">
        <v>0</v>
      </c>
      <c r="BG9" s="154">
        <v>0</v>
      </c>
      <c r="BH9" s="156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</row>
    <row r="10" spans="1:112" ht="19.5" customHeight="1">
      <c r="A10" s="79" t="s">
        <v>82</v>
      </c>
      <c r="B10" s="79" t="s">
        <v>83</v>
      </c>
      <c r="C10" s="79" t="s">
        <v>83</v>
      </c>
      <c r="D10" s="79" t="s">
        <v>287</v>
      </c>
      <c r="E10" s="154">
        <v>52.1619</v>
      </c>
      <c r="F10" s="154">
        <v>52.1619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52.1619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5">
        <v>0</v>
      </c>
      <c r="BG10" s="154">
        <v>0</v>
      </c>
      <c r="BH10" s="156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</row>
    <row r="11" spans="1:112" ht="19.5" customHeight="1">
      <c r="A11" s="79" t="s">
        <v>82</v>
      </c>
      <c r="B11" s="79" t="s">
        <v>83</v>
      </c>
      <c r="C11" s="79" t="s">
        <v>86</v>
      </c>
      <c r="D11" s="79" t="s">
        <v>288</v>
      </c>
      <c r="E11" s="154">
        <v>26.081</v>
      </c>
      <c r="F11" s="154">
        <v>26.081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26.081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5">
        <v>0</v>
      </c>
      <c r="BG11" s="154">
        <v>0</v>
      </c>
      <c r="BH11" s="156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</row>
    <row r="12" spans="1:112" ht="19.5" customHeight="1">
      <c r="A12" s="79" t="s">
        <v>4</v>
      </c>
      <c r="B12" s="79" t="s">
        <v>4</v>
      </c>
      <c r="C12" s="79" t="s">
        <v>4</v>
      </c>
      <c r="D12" s="79" t="s">
        <v>289</v>
      </c>
      <c r="E12" s="154">
        <v>29.0121</v>
      </c>
      <c r="F12" s="154">
        <v>29.0121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22.8208</v>
      </c>
      <c r="O12" s="154">
        <v>6.1913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5">
        <v>0</v>
      </c>
      <c r="BG12" s="154">
        <v>0</v>
      </c>
      <c r="BH12" s="156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</row>
    <row r="13" spans="1:112" ht="19.5" customHeight="1">
      <c r="A13" s="79" t="s">
        <v>4</v>
      </c>
      <c r="B13" s="79" t="s">
        <v>4</v>
      </c>
      <c r="C13" s="79" t="s">
        <v>4</v>
      </c>
      <c r="D13" s="79" t="s">
        <v>290</v>
      </c>
      <c r="E13" s="154">
        <v>29.0121</v>
      </c>
      <c r="F13" s="154">
        <v>29.0121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22.8208</v>
      </c>
      <c r="O13" s="154">
        <v>6.1913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0</v>
      </c>
      <c r="AY13" s="154">
        <v>0</v>
      </c>
      <c r="AZ13" s="154">
        <v>0</v>
      </c>
      <c r="BA13" s="154">
        <v>0</v>
      </c>
      <c r="BB13" s="154">
        <v>0</v>
      </c>
      <c r="BC13" s="154">
        <v>0</v>
      </c>
      <c r="BD13" s="154">
        <v>0</v>
      </c>
      <c r="BE13" s="154">
        <v>0</v>
      </c>
      <c r="BF13" s="155">
        <v>0</v>
      </c>
      <c r="BG13" s="154">
        <v>0</v>
      </c>
      <c r="BH13" s="156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</row>
    <row r="14" spans="1:112" ht="19.5" customHeight="1">
      <c r="A14" s="79" t="s">
        <v>88</v>
      </c>
      <c r="B14" s="79" t="s">
        <v>89</v>
      </c>
      <c r="C14" s="79" t="s">
        <v>90</v>
      </c>
      <c r="D14" s="79" t="s">
        <v>291</v>
      </c>
      <c r="E14" s="154">
        <v>6.4814</v>
      </c>
      <c r="F14" s="154">
        <v>6.4814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6.4814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4">
        <v>0</v>
      </c>
      <c r="BE14" s="154">
        <v>0</v>
      </c>
      <c r="BF14" s="155">
        <v>0</v>
      </c>
      <c r="BG14" s="154">
        <v>0</v>
      </c>
      <c r="BH14" s="156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</row>
    <row r="15" spans="1:112" ht="19.5" customHeight="1">
      <c r="A15" s="79" t="s">
        <v>88</v>
      </c>
      <c r="B15" s="79" t="s">
        <v>89</v>
      </c>
      <c r="C15" s="79" t="s">
        <v>92</v>
      </c>
      <c r="D15" s="79" t="s">
        <v>292</v>
      </c>
      <c r="E15" s="154">
        <v>16.3394</v>
      </c>
      <c r="F15" s="154">
        <v>16.3394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16.3394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4">
        <v>0</v>
      </c>
      <c r="BE15" s="154">
        <v>0</v>
      </c>
      <c r="BF15" s="155">
        <v>0</v>
      </c>
      <c r="BG15" s="154">
        <v>0</v>
      </c>
      <c r="BH15" s="156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</row>
    <row r="16" spans="1:112" ht="19.5" customHeight="1">
      <c r="A16" s="79" t="s">
        <v>88</v>
      </c>
      <c r="B16" s="79" t="s">
        <v>89</v>
      </c>
      <c r="C16" s="79" t="s">
        <v>94</v>
      </c>
      <c r="D16" s="79" t="s">
        <v>293</v>
      </c>
      <c r="E16" s="154">
        <v>2.5003</v>
      </c>
      <c r="F16" s="154">
        <v>2.5003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2.5003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4">
        <v>0</v>
      </c>
      <c r="BE16" s="154">
        <v>0</v>
      </c>
      <c r="BF16" s="155">
        <v>0</v>
      </c>
      <c r="BG16" s="154">
        <v>0</v>
      </c>
      <c r="BH16" s="156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</row>
    <row r="17" spans="1:112" ht="19.5" customHeight="1">
      <c r="A17" s="79" t="s">
        <v>88</v>
      </c>
      <c r="B17" s="79" t="s">
        <v>89</v>
      </c>
      <c r="C17" s="79" t="s">
        <v>96</v>
      </c>
      <c r="D17" s="79" t="s">
        <v>294</v>
      </c>
      <c r="E17" s="154">
        <v>3.691</v>
      </c>
      <c r="F17" s="154">
        <v>3.691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3.691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  <c r="AX17" s="154">
        <v>0</v>
      </c>
      <c r="AY17" s="154">
        <v>0</v>
      </c>
      <c r="AZ17" s="154">
        <v>0</v>
      </c>
      <c r="BA17" s="154">
        <v>0</v>
      </c>
      <c r="BB17" s="154">
        <v>0</v>
      </c>
      <c r="BC17" s="154">
        <v>0</v>
      </c>
      <c r="BD17" s="154">
        <v>0</v>
      </c>
      <c r="BE17" s="154">
        <v>0</v>
      </c>
      <c r="BF17" s="155">
        <v>0</v>
      </c>
      <c r="BG17" s="154">
        <v>0</v>
      </c>
      <c r="BH17" s="156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</row>
    <row r="18" spans="1:112" ht="19.5" customHeight="1">
      <c r="A18" s="79" t="s">
        <v>4</v>
      </c>
      <c r="B18" s="79" t="s">
        <v>4</v>
      </c>
      <c r="C18" s="79" t="s">
        <v>4</v>
      </c>
      <c r="D18" s="79" t="s">
        <v>295</v>
      </c>
      <c r="E18" s="154">
        <v>5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5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5</v>
      </c>
      <c r="AV18" s="154">
        <v>0</v>
      </c>
      <c r="AW18" s="154">
        <v>0</v>
      </c>
      <c r="AX18" s="154">
        <v>0</v>
      </c>
      <c r="AY18" s="154">
        <v>0</v>
      </c>
      <c r="AZ18" s="154">
        <v>0</v>
      </c>
      <c r="BA18" s="154">
        <v>0</v>
      </c>
      <c r="BB18" s="154">
        <v>0</v>
      </c>
      <c r="BC18" s="154">
        <v>0</v>
      </c>
      <c r="BD18" s="154">
        <v>0</v>
      </c>
      <c r="BE18" s="154">
        <v>0</v>
      </c>
      <c r="BF18" s="155">
        <v>0</v>
      </c>
      <c r="BG18" s="154">
        <v>0</v>
      </c>
      <c r="BH18" s="156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</row>
    <row r="19" spans="1:112" ht="19.5" customHeight="1">
      <c r="A19" s="79" t="s">
        <v>4</v>
      </c>
      <c r="B19" s="79" t="s">
        <v>4</v>
      </c>
      <c r="C19" s="79" t="s">
        <v>4</v>
      </c>
      <c r="D19" s="79" t="s">
        <v>296</v>
      </c>
      <c r="E19" s="154">
        <v>5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5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5</v>
      </c>
      <c r="AV19" s="154">
        <v>0</v>
      </c>
      <c r="AW19" s="154">
        <v>0</v>
      </c>
      <c r="AX19" s="154">
        <v>0</v>
      </c>
      <c r="AY19" s="154">
        <v>0</v>
      </c>
      <c r="AZ19" s="154">
        <v>0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5">
        <v>0</v>
      </c>
      <c r="BG19" s="154">
        <v>0</v>
      </c>
      <c r="BH19" s="156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</row>
    <row r="20" spans="1:112" ht="19.5" customHeight="1">
      <c r="A20" s="79" t="s">
        <v>98</v>
      </c>
      <c r="B20" s="79" t="s">
        <v>99</v>
      </c>
      <c r="C20" s="79" t="s">
        <v>92</v>
      </c>
      <c r="D20" s="79" t="s">
        <v>297</v>
      </c>
      <c r="E20" s="154">
        <v>5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5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5</v>
      </c>
      <c r="AV20" s="154">
        <v>0</v>
      </c>
      <c r="AW20" s="154">
        <v>0</v>
      </c>
      <c r="AX20" s="154">
        <v>0</v>
      </c>
      <c r="AY20" s="154">
        <v>0</v>
      </c>
      <c r="AZ20" s="154">
        <v>0</v>
      </c>
      <c r="BA20" s="154">
        <v>0</v>
      </c>
      <c r="BB20" s="154">
        <v>0</v>
      </c>
      <c r="BC20" s="154">
        <v>0</v>
      </c>
      <c r="BD20" s="154">
        <v>0</v>
      </c>
      <c r="BE20" s="154">
        <v>0</v>
      </c>
      <c r="BF20" s="155">
        <v>0</v>
      </c>
      <c r="BG20" s="154">
        <v>0</v>
      </c>
      <c r="BH20" s="156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</row>
    <row r="21" spans="1:112" ht="19.5" customHeight="1">
      <c r="A21" s="79" t="s">
        <v>4</v>
      </c>
      <c r="B21" s="79" t="s">
        <v>4</v>
      </c>
      <c r="C21" s="79" t="s">
        <v>4</v>
      </c>
      <c r="D21" s="79" t="s">
        <v>298</v>
      </c>
      <c r="E21" s="154">
        <v>511.4981</v>
      </c>
      <c r="F21" s="154">
        <v>331.4733</v>
      </c>
      <c r="G21" s="154">
        <v>155.1432</v>
      </c>
      <c r="H21" s="154">
        <v>60.351</v>
      </c>
      <c r="I21" s="154">
        <v>3.7033</v>
      </c>
      <c r="J21" s="154">
        <v>0</v>
      </c>
      <c r="K21" s="154">
        <v>106.8145</v>
      </c>
      <c r="L21" s="154">
        <v>0</v>
      </c>
      <c r="M21" s="154">
        <v>0</v>
      </c>
      <c r="N21" s="154">
        <v>0</v>
      </c>
      <c r="O21" s="154">
        <v>0</v>
      </c>
      <c r="P21" s="154">
        <v>5.4613</v>
      </c>
      <c r="Q21" s="154">
        <v>0</v>
      </c>
      <c r="R21" s="154">
        <v>0</v>
      </c>
      <c r="S21" s="154">
        <v>0</v>
      </c>
      <c r="T21" s="154">
        <v>177.476</v>
      </c>
      <c r="U21" s="154">
        <v>137.56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11.04</v>
      </c>
      <c r="AB21" s="154">
        <v>2.31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1.29</v>
      </c>
      <c r="AI21" s="154">
        <v>0</v>
      </c>
      <c r="AJ21" s="154">
        <v>0.672</v>
      </c>
      <c r="AK21" s="154">
        <v>0</v>
      </c>
      <c r="AL21" s="154">
        <v>0</v>
      </c>
      <c r="AM21" s="154">
        <v>0</v>
      </c>
      <c r="AN21" s="154">
        <v>0</v>
      </c>
      <c r="AO21" s="154">
        <v>4.98</v>
      </c>
      <c r="AP21" s="154">
        <v>0</v>
      </c>
      <c r="AQ21" s="154">
        <v>0.624</v>
      </c>
      <c r="AR21" s="154">
        <v>16</v>
      </c>
      <c r="AS21" s="154">
        <v>0</v>
      </c>
      <c r="AT21" s="154">
        <v>0</v>
      </c>
      <c r="AU21" s="154">
        <v>3</v>
      </c>
      <c r="AV21" s="154">
        <v>2.5488</v>
      </c>
      <c r="AW21" s="154">
        <v>0</v>
      </c>
      <c r="AX21" s="154">
        <v>0</v>
      </c>
      <c r="AY21" s="154">
        <v>0</v>
      </c>
      <c r="AZ21" s="154">
        <v>0</v>
      </c>
      <c r="BA21" s="154">
        <v>2.5488</v>
      </c>
      <c r="BB21" s="154">
        <v>0</v>
      </c>
      <c r="BC21" s="154">
        <v>0</v>
      </c>
      <c r="BD21" s="154">
        <v>0</v>
      </c>
      <c r="BE21" s="154">
        <v>0</v>
      </c>
      <c r="BF21" s="155">
        <v>0</v>
      </c>
      <c r="BG21" s="154">
        <v>0</v>
      </c>
      <c r="BH21" s="156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</row>
    <row r="22" spans="1:112" ht="19.5" customHeight="1">
      <c r="A22" s="79" t="s">
        <v>4</v>
      </c>
      <c r="B22" s="79" t="s">
        <v>4</v>
      </c>
      <c r="C22" s="79" t="s">
        <v>4</v>
      </c>
      <c r="D22" s="79" t="s">
        <v>299</v>
      </c>
      <c r="E22" s="154">
        <v>506.5181</v>
      </c>
      <c r="F22" s="154">
        <v>331.4733</v>
      </c>
      <c r="G22" s="154">
        <v>155.1432</v>
      </c>
      <c r="H22" s="154">
        <v>60.351</v>
      </c>
      <c r="I22" s="154">
        <v>3.7033</v>
      </c>
      <c r="J22" s="154">
        <v>0</v>
      </c>
      <c r="K22" s="154">
        <v>106.8145</v>
      </c>
      <c r="L22" s="154">
        <v>0</v>
      </c>
      <c r="M22" s="154">
        <v>0</v>
      </c>
      <c r="N22" s="154">
        <v>0</v>
      </c>
      <c r="O22" s="154">
        <v>0</v>
      </c>
      <c r="P22" s="154">
        <v>5.4613</v>
      </c>
      <c r="Q22" s="154">
        <v>0</v>
      </c>
      <c r="R22" s="154">
        <v>0</v>
      </c>
      <c r="S22" s="154">
        <v>0</v>
      </c>
      <c r="T22" s="154">
        <v>172.496</v>
      </c>
      <c r="U22" s="154">
        <v>137.56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11.04</v>
      </c>
      <c r="AB22" s="154">
        <v>2.31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1.29</v>
      </c>
      <c r="AI22" s="154">
        <v>0</v>
      </c>
      <c r="AJ22" s="154">
        <v>0.672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0.624</v>
      </c>
      <c r="AR22" s="154">
        <v>16</v>
      </c>
      <c r="AS22" s="154">
        <v>0</v>
      </c>
      <c r="AT22" s="154">
        <v>0</v>
      </c>
      <c r="AU22" s="154">
        <v>3</v>
      </c>
      <c r="AV22" s="154">
        <v>2.5488</v>
      </c>
      <c r="AW22" s="154">
        <v>0</v>
      </c>
      <c r="AX22" s="154">
        <v>0</v>
      </c>
      <c r="AY22" s="154">
        <v>0</v>
      </c>
      <c r="AZ22" s="154">
        <v>0</v>
      </c>
      <c r="BA22" s="154">
        <v>2.5488</v>
      </c>
      <c r="BB22" s="154">
        <v>0</v>
      </c>
      <c r="BC22" s="154">
        <v>0</v>
      </c>
      <c r="BD22" s="154">
        <v>0</v>
      </c>
      <c r="BE22" s="154">
        <v>0</v>
      </c>
      <c r="BF22" s="155">
        <v>0</v>
      </c>
      <c r="BG22" s="154">
        <v>0</v>
      </c>
      <c r="BH22" s="156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</row>
    <row r="23" spans="1:112" ht="19.5" customHeight="1">
      <c r="A23" s="79" t="s">
        <v>101</v>
      </c>
      <c r="B23" s="79" t="s">
        <v>90</v>
      </c>
      <c r="C23" s="79" t="s">
        <v>90</v>
      </c>
      <c r="D23" s="79" t="s">
        <v>300</v>
      </c>
      <c r="E23" s="154">
        <v>230.6003</v>
      </c>
      <c r="F23" s="154">
        <v>96.1855</v>
      </c>
      <c r="G23" s="154">
        <v>44.4396</v>
      </c>
      <c r="H23" s="154">
        <v>44.4486</v>
      </c>
      <c r="I23" s="154">
        <v>3.7033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3.594</v>
      </c>
      <c r="Q23" s="154">
        <v>0</v>
      </c>
      <c r="R23" s="154">
        <v>0</v>
      </c>
      <c r="S23" s="154">
        <v>0</v>
      </c>
      <c r="T23" s="154">
        <v>131.866</v>
      </c>
      <c r="U23" s="154">
        <v>99.96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11.04</v>
      </c>
      <c r="AB23" s="154">
        <v>0.66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0.39</v>
      </c>
      <c r="AI23" s="154">
        <v>0</v>
      </c>
      <c r="AJ23" s="154">
        <v>0.192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0.624</v>
      </c>
      <c r="AR23" s="154">
        <v>16</v>
      </c>
      <c r="AS23" s="154">
        <v>0</v>
      </c>
      <c r="AT23" s="154">
        <v>0</v>
      </c>
      <c r="AU23" s="154">
        <v>3</v>
      </c>
      <c r="AV23" s="154">
        <v>2.5488</v>
      </c>
      <c r="AW23" s="154">
        <v>0</v>
      </c>
      <c r="AX23" s="154">
        <v>0</v>
      </c>
      <c r="AY23" s="154">
        <v>0</v>
      </c>
      <c r="AZ23" s="154">
        <v>0</v>
      </c>
      <c r="BA23" s="154">
        <v>2.5488</v>
      </c>
      <c r="BB23" s="154">
        <v>0</v>
      </c>
      <c r="BC23" s="154">
        <v>0</v>
      </c>
      <c r="BD23" s="154">
        <v>0</v>
      </c>
      <c r="BE23" s="154">
        <v>0</v>
      </c>
      <c r="BF23" s="155">
        <v>0</v>
      </c>
      <c r="BG23" s="154">
        <v>0</v>
      </c>
      <c r="BH23" s="156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</row>
    <row r="24" spans="1:112" ht="19.5" customHeight="1">
      <c r="A24" s="79" t="s">
        <v>101</v>
      </c>
      <c r="B24" s="79" t="s">
        <v>90</v>
      </c>
      <c r="C24" s="79" t="s">
        <v>103</v>
      </c>
      <c r="D24" s="79" t="s">
        <v>301</v>
      </c>
      <c r="E24" s="154">
        <v>275.9178</v>
      </c>
      <c r="F24" s="154">
        <v>235.2878</v>
      </c>
      <c r="G24" s="154">
        <v>110.7036</v>
      </c>
      <c r="H24" s="154">
        <v>15.9024</v>
      </c>
      <c r="I24" s="154">
        <v>0</v>
      </c>
      <c r="J24" s="154">
        <v>0</v>
      </c>
      <c r="K24" s="154">
        <v>106.8145</v>
      </c>
      <c r="L24" s="154">
        <v>0</v>
      </c>
      <c r="M24" s="154">
        <v>0</v>
      </c>
      <c r="N24" s="154">
        <v>0</v>
      </c>
      <c r="O24" s="154">
        <v>0</v>
      </c>
      <c r="P24" s="154">
        <v>1.8673</v>
      </c>
      <c r="Q24" s="154">
        <v>0</v>
      </c>
      <c r="R24" s="154">
        <v>0</v>
      </c>
      <c r="S24" s="154">
        <v>0</v>
      </c>
      <c r="T24" s="154">
        <v>40.63</v>
      </c>
      <c r="U24" s="154">
        <v>37.6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1.65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0.9</v>
      </c>
      <c r="AI24" s="154">
        <v>0</v>
      </c>
      <c r="AJ24" s="154">
        <v>0.48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54">
        <v>0</v>
      </c>
      <c r="AY24" s="154">
        <v>0</v>
      </c>
      <c r="AZ24" s="154">
        <v>0</v>
      </c>
      <c r="BA24" s="154">
        <v>0</v>
      </c>
      <c r="BB24" s="154">
        <v>0</v>
      </c>
      <c r="BC24" s="154">
        <v>0</v>
      </c>
      <c r="BD24" s="154">
        <v>0</v>
      </c>
      <c r="BE24" s="154">
        <v>0</v>
      </c>
      <c r="BF24" s="155">
        <v>0</v>
      </c>
      <c r="BG24" s="154">
        <v>0</v>
      </c>
      <c r="BH24" s="156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</row>
    <row r="25" spans="1:112" ht="19.5" customHeight="1">
      <c r="A25" s="79" t="s">
        <v>4</v>
      </c>
      <c r="B25" s="79" t="s">
        <v>4</v>
      </c>
      <c r="C25" s="79" t="s">
        <v>4</v>
      </c>
      <c r="D25" s="79" t="s">
        <v>105</v>
      </c>
      <c r="E25" s="154">
        <v>4.98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4.98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  <c r="AO25" s="154">
        <v>4.98</v>
      </c>
      <c r="AP25" s="154">
        <v>0</v>
      </c>
      <c r="AQ25" s="154">
        <v>0</v>
      </c>
      <c r="AR25" s="154">
        <v>0</v>
      </c>
      <c r="AS25" s="154">
        <v>0</v>
      </c>
      <c r="AT25" s="154">
        <v>0</v>
      </c>
      <c r="AU25" s="154">
        <v>0</v>
      </c>
      <c r="AV25" s="154">
        <v>0</v>
      </c>
      <c r="AW25" s="154">
        <v>0</v>
      </c>
      <c r="AX25" s="154">
        <v>0</v>
      </c>
      <c r="AY25" s="154">
        <v>0</v>
      </c>
      <c r="AZ25" s="154">
        <v>0</v>
      </c>
      <c r="BA25" s="154">
        <v>0</v>
      </c>
      <c r="BB25" s="154">
        <v>0</v>
      </c>
      <c r="BC25" s="154">
        <v>0</v>
      </c>
      <c r="BD25" s="154">
        <v>0</v>
      </c>
      <c r="BE25" s="154">
        <v>0</v>
      </c>
      <c r="BF25" s="155">
        <v>0</v>
      </c>
      <c r="BG25" s="154">
        <v>0</v>
      </c>
      <c r="BH25" s="156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</row>
    <row r="26" spans="1:112" ht="19.5" customHeight="1">
      <c r="A26" s="79" t="s">
        <v>101</v>
      </c>
      <c r="B26" s="79" t="s">
        <v>96</v>
      </c>
      <c r="C26" s="79" t="s">
        <v>96</v>
      </c>
      <c r="D26" s="79" t="s">
        <v>493</v>
      </c>
      <c r="E26" s="154">
        <v>4.98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4.98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4.98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X26" s="154">
        <v>0</v>
      </c>
      <c r="AY26" s="154">
        <v>0</v>
      </c>
      <c r="AZ26" s="154">
        <v>0</v>
      </c>
      <c r="BA26" s="154">
        <v>0</v>
      </c>
      <c r="BB26" s="154">
        <v>0</v>
      </c>
      <c r="BC26" s="154">
        <v>0</v>
      </c>
      <c r="BD26" s="154">
        <v>0</v>
      </c>
      <c r="BE26" s="154">
        <v>0</v>
      </c>
      <c r="BF26" s="155">
        <v>0</v>
      </c>
      <c r="BG26" s="154">
        <v>0</v>
      </c>
      <c r="BH26" s="156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</row>
    <row r="27" spans="1:112" ht="19.5" customHeight="1">
      <c r="A27" s="79" t="s">
        <v>4</v>
      </c>
      <c r="B27" s="79" t="s">
        <v>4</v>
      </c>
      <c r="C27" s="79" t="s">
        <v>4</v>
      </c>
      <c r="D27" s="79" t="s">
        <v>302</v>
      </c>
      <c r="E27" s="154">
        <v>54.528</v>
      </c>
      <c r="F27" s="154">
        <v>54.528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54.528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  <c r="AX27" s="154">
        <v>0</v>
      </c>
      <c r="AY27" s="154">
        <v>0</v>
      </c>
      <c r="AZ27" s="154">
        <v>0</v>
      </c>
      <c r="BA27" s="154">
        <v>0</v>
      </c>
      <c r="BB27" s="154">
        <v>0</v>
      </c>
      <c r="BC27" s="154">
        <v>0</v>
      </c>
      <c r="BD27" s="154">
        <v>0</v>
      </c>
      <c r="BE27" s="154">
        <v>0</v>
      </c>
      <c r="BF27" s="155">
        <v>0</v>
      </c>
      <c r="BG27" s="154">
        <v>0</v>
      </c>
      <c r="BH27" s="156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</row>
    <row r="28" spans="1:112" ht="19.5" customHeight="1">
      <c r="A28" s="79" t="s">
        <v>4</v>
      </c>
      <c r="B28" s="79" t="s">
        <v>4</v>
      </c>
      <c r="C28" s="79" t="s">
        <v>4</v>
      </c>
      <c r="D28" s="79" t="s">
        <v>303</v>
      </c>
      <c r="E28" s="154">
        <v>54.528</v>
      </c>
      <c r="F28" s="154">
        <v>54.528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54.528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  <c r="AX28" s="154">
        <v>0</v>
      </c>
      <c r="AY28" s="154">
        <v>0</v>
      </c>
      <c r="AZ28" s="154">
        <v>0</v>
      </c>
      <c r="BA28" s="154">
        <v>0</v>
      </c>
      <c r="BB28" s="154">
        <v>0</v>
      </c>
      <c r="BC28" s="154">
        <v>0</v>
      </c>
      <c r="BD28" s="154">
        <v>0</v>
      </c>
      <c r="BE28" s="154">
        <v>0</v>
      </c>
      <c r="BF28" s="155">
        <v>0</v>
      </c>
      <c r="BG28" s="154">
        <v>0</v>
      </c>
      <c r="BH28" s="156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</row>
    <row r="29" spans="1:112" ht="19.5" customHeight="1">
      <c r="A29" s="79" t="s">
        <v>106</v>
      </c>
      <c r="B29" s="79" t="s">
        <v>92</v>
      </c>
      <c r="C29" s="79" t="s">
        <v>90</v>
      </c>
      <c r="D29" s="79" t="s">
        <v>172</v>
      </c>
      <c r="E29" s="154">
        <v>54.528</v>
      </c>
      <c r="F29" s="154">
        <v>54.528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54.528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0</v>
      </c>
      <c r="AP29" s="154">
        <v>0</v>
      </c>
      <c r="AQ29" s="154">
        <v>0</v>
      </c>
      <c r="AR29" s="154">
        <v>0</v>
      </c>
      <c r="AS29" s="154">
        <v>0</v>
      </c>
      <c r="AT29" s="154">
        <v>0</v>
      </c>
      <c r="AU29" s="154">
        <v>0</v>
      </c>
      <c r="AV29" s="154">
        <v>0</v>
      </c>
      <c r="AW29" s="154">
        <v>0</v>
      </c>
      <c r="AX29" s="154">
        <v>0</v>
      </c>
      <c r="AY29" s="154">
        <v>0</v>
      </c>
      <c r="AZ29" s="154">
        <v>0</v>
      </c>
      <c r="BA29" s="154">
        <v>0</v>
      </c>
      <c r="BB29" s="154">
        <v>0</v>
      </c>
      <c r="BC29" s="154">
        <v>0</v>
      </c>
      <c r="BD29" s="154">
        <v>0</v>
      </c>
      <c r="BE29" s="154">
        <v>0</v>
      </c>
      <c r="BF29" s="155">
        <v>0</v>
      </c>
      <c r="BG29" s="154">
        <v>0</v>
      </c>
      <c r="BH29" s="156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</row>
    <row r="37" ht="11.25">
      <c r="AJ37">
        <v>10000</v>
      </c>
    </row>
  </sheetData>
  <sheetProtection/>
  <mergeCells count="63">
    <mergeCell ref="CK5:CK6"/>
    <mergeCell ref="CL5:CL6"/>
    <mergeCell ref="CM5:CM6"/>
    <mergeCell ref="CN5:CN6"/>
    <mergeCell ref="CO5:CO6"/>
    <mergeCell ref="CA4:CQ4"/>
    <mergeCell ref="CQ5:CQ6"/>
    <mergeCell ref="CE5:CE6"/>
    <mergeCell ref="CF5:CF6"/>
    <mergeCell ref="CG5:CG6"/>
    <mergeCell ref="CH5:CH6"/>
    <mergeCell ref="CI5:CI6"/>
    <mergeCell ref="CJ5:CJ6"/>
    <mergeCell ref="BW5:BW6"/>
    <mergeCell ref="BL5:BL6"/>
    <mergeCell ref="BM5:BM6"/>
    <mergeCell ref="BX5:BX6"/>
    <mergeCell ref="CC5:CC6"/>
    <mergeCell ref="CD5:CD6"/>
    <mergeCell ref="BQ5:BQ6"/>
    <mergeCell ref="BR5:BR6"/>
    <mergeCell ref="BS5:BS6"/>
    <mergeCell ref="BT5:BT6"/>
    <mergeCell ref="BU5:BU6"/>
    <mergeCell ref="BV5:BV6"/>
    <mergeCell ref="DC5:DC6"/>
    <mergeCell ref="DA5:DA6"/>
    <mergeCell ref="DB5:DB6"/>
    <mergeCell ref="CU5:CU6"/>
    <mergeCell ref="CV5:CV6"/>
    <mergeCell ref="A2:DH2"/>
    <mergeCell ref="BN4:BZ4"/>
    <mergeCell ref="A4:D4"/>
    <mergeCell ref="BI4:BM4"/>
    <mergeCell ref="CR4:CT4"/>
    <mergeCell ref="CU4:CZ4"/>
    <mergeCell ref="DA4:DC4"/>
    <mergeCell ref="BK5:BK6"/>
    <mergeCell ref="BN5:BN6"/>
    <mergeCell ref="CW5:CW6"/>
    <mergeCell ref="CX5:CX6"/>
    <mergeCell ref="CY5:CY6"/>
    <mergeCell ref="CZ5:CZ6"/>
    <mergeCell ref="CR5:CR6"/>
    <mergeCell ref="CP5:CP6"/>
    <mergeCell ref="CS5:CS6"/>
    <mergeCell ref="CT5:CT6"/>
    <mergeCell ref="A5:C5"/>
    <mergeCell ref="D5:D6"/>
    <mergeCell ref="BI5:BI6"/>
    <mergeCell ref="CB5:CB6"/>
    <mergeCell ref="BZ5:BZ6"/>
    <mergeCell ref="CA5:CA6"/>
    <mergeCell ref="BY5:BY6"/>
    <mergeCell ref="BJ5:BJ6"/>
    <mergeCell ref="BO5:BO6"/>
    <mergeCell ref="BP5:BP6"/>
    <mergeCell ref="DH5:DH6"/>
    <mergeCell ref="DD5:DD6"/>
    <mergeCell ref="DF5:DF6"/>
    <mergeCell ref="DD4:DH4"/>
    <mergeCell ref="DG5:DG6"/>
    <mergeCell ref="DE5:D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3" r:id="rId1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J12" sqref="J12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1"/>
      <c r="B1" s="11"/>
      <c r="C1" s="11"/>
      <c r="D1" s="80"/>
      <c r="E1" s="11"/>
      <c r="F1" s="11"/>
      <c r="G1" s="9" t="s">
        <v>304</v>
      </c>
    </row>
    <row r="2" spans="1:7" ht="25.5" customHeight="1">
      <c r="A2" s="171" t="s">
        <v>305</v>
      </c>
      <c r="B2" s="171"/>
      <c r="C2" s="171"/>
      <c r="D2" s="171"/>
      <c r="E2" s="171"/>
      <c r="F2" s="171"/>
      <c r="G2" s="171"/>
    </row>
    <row r="3" spans="1:7" ht="19.5" customHeight="1">
      <c r="A3" s="23" t="s">
        <v>4</v>
      </c>
      <c r="B3" s="23"/>
      <c r="C3" s="23"/>
      <c r="D3" s="23"/>
      <c r="E3" s="24"/>
      <c r="F3" s="24"/>
      <c r="G3" s="132" t="s">
        <v>491</v>
      </c>
    </row>
    <row r="4" spans="1:7" ht="19.5" customHeight="1">
      <c r="A4" s="227" t="s">
        <v>306</v>
      </c>
      <c r="B4" s="228"/>
      <c r="C4" s="228"/>
      <c r="D4" s="229"/>
      <c r="E4" s="181" t="s">
        <v>110</v>
      </c>
      <c r="F4" s="178"/>
      <c r="G4" s="178"/>
    </row>
    <row r="5" spans="1:7" ht="19.5" customHeight="1">
      <c r="A5" s="188" t="s">
        <v>68</v>
      </c>
      <c r="B5" s="190"/>
      <c r="C5" s="221" t="s">
        <v>69</v>
      </c>
      <c r="D5" s="176" t="s">
        <v>307</v>
      </c>
      <c r="E5" s="178" t="s">
        <v>58</v>
      </c>
      <c r="F5" s="223" t="s">
        <v>308</v>
      </c>
      <c r="G5" s="225" t="s">
        <v>309</v>
      </c>
    </row>
    <row r="6" spans="1:7" ht="33.75" customHeight="1">
      <c r="A6" s="28" t="s">
        <v>78</v>
      </c>
      <c r="B6" s="30" t="s">
        <v>79</v>
      </c>
      <c r="C6" s="222"/>
      <c r="D6" s="220"/>
      <c r="E6" s="179"/>
      <c r="F6" s="224"/>
      <c r="G6" s="226"/>
    </row>
    <row r="7" spans="1:7" ht="19.5" customHeight="1">
      <c r="A7" s="32" t="s">
        <v>4</v>
      </c>
      <c r="B7" s="81" t="s">
        <v>4</v>
      </c>
      <c r="C7" s="82" t="s">
        <v>4</v>
      </c>
      <c r="D7" s="32" t="s">
        <v>58</v>
      </c>
      <c r="E7" s="157">
        <v>560.1011</v>
      </c>
      <c r="F7" s="158">
        <v>495.8051</v>
      </c>
      <c r="G7" s="159">
        <v>64.296</v>
      </c>
    </row>
    <row r="8" spans="1:7" ht="19.5" customHeight="1">
      <c r="A8" s="32" t="s">
        <v>4</v>
      </c>
      <c r="B8" s="81" t="s">
        <v>4</v>
      </c>
      <c r="C8" s="82" t="s">
        <v>81</v>
      </c>
      <c r="D8" s="32" t="s">
        <v>0</v>
      </c>
      <c r="E8" s="157">
        <v>560.1011</v>
      </c>
      <c r="F8" s="158">
        <v>495.8051</v>
      </c>
      <c r="G8" s="159">
        <v>64.296</v>
      </c>
    </row>
    <row r="9" spans="1:7" ht="19.5" customHeight="1">
      <c r="A9" s="32" t="s">
        <v>310</v>
      </c>
      <c r="B9" s="81" t="s">
        <v>4</v>
      </c>
      <c r="C9" s="82" t="s">
        <v>4</v>
      </c>
      <c r="D9" s="32" t="s">
        <v>311</v>
      </c>
      <c r="E9" s="157">
        <v>493.2563</v>
      </c>
      <c r="F9" s="158">
        <v>493.2563</v>
      </c>
      <c r="G9" s="159">
        <v>0</v>
      </c>
    </row>
    <row r="10" spans="1:7" ht="19.5" customHeight="1">
      <c r="A10" s="32" t="s">
        <v>312</v>
      </c>
      <c r="B10" s="81" t="s">
        <v>90</v>
      </c>
      <c r="C10" s="82" t="s">
        <v>84</v>
      </c>
      <c r="D10" s="32" t="s">
        <v>313</v>
      </c>
      <c r="E10" s="157">
        <v>155.1432</v>
      </c>
      <c r="F10" s="158">
        <v>155.1432</v>
      </c>
      <c r="G10" s="159">
        <v>0</v>
      </c>
    </row>
    <row r="11" spans="1:7" ht="19.5" customHeight="1">
      <c r="A11" s="32" t="s">
        <v>312</v>
      </c>
      <c r="B11" s="81" t="s">
        <v>92</v>
      </c>
      <c r="C11" s="82" t="s">
        <v>84</v>
      </c>
      <c r="D11" s="32" t="s">
        <v>314</v>
      </c>
      <c r="E11" s="157">
        <v>60.351</v>
      </c>
      <c r="F11" s="158">
        <v>60.351</v>
      </c>
      <c r="G11" s="159">
        <v>0</v>
      </c>
    </row>
    <row r="12" spans="1:7" ht="19.5" customHeight="1">
      <c r="A12" s="32" t="s">
        <v>312</v>
      </c>
      <c r="B12" s="81" t="s">
        <v>94</v>
      </c>
      <c r="C12" s="82" t="s">
        <v>84</v>
      </c>
      <c r="D12" s="32" t="s">
        <v>315</v>
      </c>
      <c r="E12" s="157">
        <v>3.7033</v>
      </c>
      <c r="F12" s="158">
        <v>3.7033</v>
      </c>
      <c r="G12" s="159">
        <v>0</v>
      </c>
    </row>
    <row r="13" spans="1:7" ht="19.5" customHeight="1">
      <c r="A13" s="32" t="s">
        <v>312</v>
      </c>
      <c r="B13" s="81" t="s">
        <v>316</v>
      </c>
      <c r="C13" s="82" t="s">
        <v>84</v>
      </c>
      <c r="D13" s="32" t="s">
        <v>317</v>
      </c>
      <c r="E13" s="157">
        <v>106.8145</v>
      </c>
      <c r="F13" s="158">
        <v>106.8145</v>
      </c>
      <c r="G13" s="159">
        <v>0</v>
      </c>
    </row>
    <row r="14" spans="1:7" ht="19.5" customHeight="1">
      <c r="A14" s="32" t="s">
        <v>312</v>
      </c>
      <c r="B14" s="81" t="s">
        <v>99</v>
      </c>
      <c r="C14" s="82" t="s">
        <v>84</v>
      </c>
      <c r="D14" s="32" t="s">
        <v>318</v>
      </c>
      <c r="E14" s="157">
        <v>52.1619</v>
      </c>
      <c r="F14" s="158">
        <v>52.1619</v>
      </c>
      <c r="G14" s="159">
        <v>0</v>
      </c>
    </row>
    <row r="15" spans="1:7" ht="19.5" customHeight="1">
      <c r="A15" s="32" t="s">
        <v>312</v>
      </c>
      <c r="B15" s="81" t="s">
        <v>319</v>
      </c>
      <c r="C15" s="82" t="s">
        <v>84</v>
      </c>
      <c r="D15" s="32" t="s">
        <v>320</v>
      </c>
      <c r="E15" s="157">
        <v>26.081</v>
      </c>
      <c r="F15" s="158">
        <v>26.081</v>
      </c>
      <c r="G15" s="159">
        <v>0</v>
      </c>
    </row>
    <row r="16" spans="1:7" ht="19.5" customHeight="1">
      <c r="A16" s="32" t="s">
        <v>312</v>
      </c>
      <c r="B16" s="81" t="s">
        <v>321</v>
      </c>
      <c r="C16" s="82" t="s">
        <v>84</v>
      </c>
      <c r="D16" s="32" t="s">
        <v>322</v>
      </c>
      <c r="E16" s="157">
        <v>22.8208</v>
      </c>
      <c r="F16" s="158">
        <v>22.8208</v>
      </c>
      <c r="G16" s="159">
        <v>0</v>
      </c>
    </row>
    <row r="17" spans="1:7" ht="19.5" customHeight="1">
      <c r="A17" s="32" t="s">
        <v>312</v>
      </c>
      <c r="B17" s="81" t="s">
        <v>89</v>
      </c>
      <c r="C17" s="82" t="s">
        <v>84</v>
      </c>
      <c r="D17" s="32" t="s">
        <v>323</v>
      </c>
      <c r="E17" s="157">
        <v>6.1913</v>
      </c>
      <c r="F17" s="158">
        <v>6.1913</v>
      </c>
      <c r="G17" s="159">
        <v>0</v>
      </c>
    </row>
    <row r="18" spans="1:7" ht="19.5" customHeight="1">
      <c r="A18" s="32" t="s">
        <v>312</v>
      </c>
      <c r="B18" s="81" t="s">
        <v>324</v>
      </c>
      <c r="C18" s="82" t="s">
        <v>84</v>
      </c>
      <c r="D18" s="32" t="s">
        <v>325</v>
      </c>
      <c r="E18" s="157">
        <v>5.4613</v>
      </c>
      <c r="F18" s="158">
        <v>5.4613</v>
      </c>
      <c r="G18" s="159">
        <v>0</v>
      </c>
    </row>
    <row r="19" spans="1:7" ht="19.5" customHeight="1">
      <c r="A19" s="32" t="s">
        <v>312</v>
      </c>
      <c r="B19" s="81" t="s">
        <v>326</v>
      </c>
      <c r="C19" s="82" t="s">
        <v>84</v>
      </c>
      <c r="D19" s="32" t="s">
        <v>172</v>
      </c>
      <c r="E19" s="157">
        <v>54.528</v>
      </c>
      <c r="F19" s="158">
        <v>54.528</v>
      </c>
      <c r="G19" s="159">
        <v>0</v>
      </c>
    </row>
    <row r="20" spans="1:7" ht="19.5" customHeight="1">
      <c r="A20" s="32" t="s">
        <v>327</v>
      </c>
      <c r="B20" s="81" t="s">
        <v>4</v>
      </c>
      <c r="C20" s="82" t="s">
        <v>4</v>
      </c>
      <c r="D20" s="32" t="s">
        <v>328</v>
      </c>
      <c r="E20" s="157">
        <v>64.296</v>
      </c>
      <c r="F20" s="158">
        <v>0</v>
      </c>
      <c r="G20" s="159">
        <v>64.296</v>
      </c>
    </row>
    <row r="21" spans="1:7" ht="19.5" customHeight="1">
      <c r="A21" s="32" t="s">
        <v>329</v>
      </c>
      <c r="B21" s="81" t="s">
        <v>90</v>
      </c>
      <c r="C21" s="82" t="s">
        <v>84</v>
      </c>
      <c r="D21" s="32" t="s">
        <v>330</v>
      </c>
      <c r="E21" s="157">
        <v>39.56</v>
      </c>
      <c r="F21" s="158">
        <v>0</v>
      </c>
      <c r="G21" s="159">
        <v>39.56</v>
      </c>
    </row>
    <row r="22" spans="1:7" ht="19.5" customHeight="1">
      <c r="A22" s="32" t="s">
        <v>329</v>
      </c>
      <c r="B22" s="81" t="s">
        <v>316</v>
      </c>
      <c r="C22" s="82" t="s">
        <v>84</v>
      </c>
      <c r="D22" s="32" t="s">
        <v>331</v>
      </c>
      <c r="E22" s="157">
        <v>3.84</v>
      </c>
      <c r="F22" s="158">
        <v>0</v>
      </c>
      <c r="G22" s="159">
        <v>3.84</v>
      </c>
    </row>
    <row r="23" spans="1:7" ht="19.5" customHeight="1">
      <c r="A23" s="32" t="s">
        <v>329</v>
      </c>
      <c r="B23" s="81" t="s">
        <v>99</v>
      </c>
      <c r="C23" s="82" t="s">
        <v>84</v>
      </c>
      <c r="D23" s="32" t="s">
        <v>332</v>
      </c>
      <c r="E23" s="157">
        <v>2.31</v>
      </c>
      <c r="F23" s="158">
        <v>0</v>
      </c>
      <c r="G23" s="159">
        <v>2.31</v>
      </c>
    </row>
    <row r="24" spans="1:7" ht="19.5" customHeight="1">
      <c r="A24" s="32" t="s">
        <v>329</v>
      </c>
      <c r="B24" s="81" t="s">
        <v>333</v>
      </c>
      <c r="C24" s="82" t="s">
        <v>84</v>
      </c>
      <c r="D24" s="32" t="s">
        <v>177</v>
      </c>
      <c r="E24" s="157">
        <v>1.29</v>
      </c>
      <c r="F24" s="158">
        <v>0</v>
      </c>
      <c r="G24" s="159">
        <v>1.29</v>
      </c>
    </row>
    <row r="25" spans="1:7" ht="19.5" customHeight="1">
      <c r="A25" s="32" t="s">
        <v>329</v>
      </c>
      <c r="B25" s="81" t="s">
        <v>334</v>
      </c>
      <c r="C25" s="82" t="s">
        <v>84</v>
      </c>
      <c r="D25" s="32" t="s">
        <v>179</v>
      </c>
      <c r="E25" s="157">
        <v>0.672</v>
      </c>
      <c r="F25" s="158">
        <v>0</v>
      </c>
      <c r="G25" s="159">
        <v>0.672</v>
      </c>
    </row>
    <row r="26" spans="1:7" ht="19.5" customHeight="1">
      <c r="A26" s="32" t="s">
        <v>329</v>
      </c>
      <c r="B26" s="81" t="s">
        <v>335</v>
      </c>
      <c r="C26" s="82" t="s">
        <v>84</v>
      </c>
      <c r="D26" s="32" t="s">
        <v>336</v>
      </c>
      <c r="E26" s="157">
        <v>0.624</v>
      </c>
      <c r="F26" s="158">
        <v>0</v>
      </c>
      <c r="G26" s="159">
        <v>0.624</v>
      </c>
    </row>
    <row r="27" spans="1:7" ht="19.5" customHeight="1">
      <c r="A27" s="32" t="s">
        <v>329</v>
      </c>
      <c r="B27" s="81" t="s">
        <v>337</v>
      </c>
      <c r="C27" s="82" t="s">
        <v>84</v>
      </c>
      <c r="D27" s="32" t="s">
        <v>180</v>
      </c>
      <c r="E27" s="157">
        <v>16</v>
      </c>
      <c r="F27" s="158">
        <v>0</v>
      </c>
      <c r="G27" s="159">
        <v>16</v>
      </c>
    </row>
    <row r="28" spans="1:7" ht="19.5" customHeight="1">
      <c r="A28" s="32" t="s">
        <v>338</v>
      </c>
      <c r="B28" s="81" t="s">
        <v>4</v>
      </c>
      <c r="C28" s="82" t="s">
        <v>4</v>
      </c>
      <c r="D28" s="32" t="s">
        <v>339</v>
      </c>
      <c r="E28" s="157">
        <v>2.5488</v>
      </c>
      <c r="F28" s="158">
        <v>2.5488</v>
      </c>
      <c r="G28" s="159">
        <v>0</v>
      </c>
    </row>
    <row r="29" spans="1:7" ht="19.5" customHeight="1">
      <c r="A29" s="32" t="s">
        <v>340</v>
      </c>
      <c r="B29" s="81" t="s">
        <v>83</v>
      </c>
      <c r="C29" s="82" t="s">
        <v>84</v>
      </c>
      <c r="D29" s="32" t="s">
        <v>341</v>
      </c>
      <c r="E29" s="157">
        <v>2.5488</v>
      </c>
      <c r="F29" s="158">
        <v>2.5488</v>
      </c>
      <c r="G29" s="159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F4" sqref="F4:F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9"/>
      <c r="B1" s="20"/>
      <c r="C1" s="20"/>
      <c r="D1" s="20"/>
      <c r="E1" s="20"/>
      <c r="F1" s="63" t="s">
        <v>342</v>
      </c>
    </row>
    <row r="2" spans="1:6" ht="19.5" customHeight="1">
      <c r="A2" s="171" t="s">
        <v>343</v>
      </c>
      <c r="B2" s="171"/>
      <c r="C2" s="171"/>
      <c r="D2" s="171"/>
      <c r="E2" s="171"/>
      <c r="F2" s="171"/>
    </row>
    <row r="3" spans="1:6" ht="19.5" customHeight="1">
      <c r="A3" s="23" t="s">
        <v>4</v>
      </c>
      <c r="B3" s="23"/>
      <c r="C3" s="23"/>
      <c r="D3" s="83"/>
      <c r="E3" s="83"/>
      <c r="F3" s="132" t="s">
        <v>491</v>
      </c>
    </row>
    <row r="4" spans="1:6" ht="19.5" customHeight="1">
      <c r="A4" s="188" t="s">
        <v>68</v>
      </c>
      <c r="B4" s="189"/>
      <c r="C4" s="190"/>
      <c r="D4" s="230" t="s">
        <v>69</v>
      </c>
      <c r="E4" s="208" t="s">
        <v>344</v>
      </c>
      <c r="F4" s="223" t="s">
        <v>71</v>
      </c>
    </row>
    <row r="5" spans="1:6" ht="19.5" customHeight="1">
      <c r="A5" s="29" t="s">
        <v>78</v>
      </c>
      <c r="B5" s="28" t="s">
        <v>79</v>
      </c>
      <c r="C5" s="30" t="s">
        <v>80</v>
      </c>
      <c r="D5" s="231"/>
      <c r="E5" s="208"/>
      <c r="F5" s="224"/>
    </row>
    <row r="6" spans="1:6" ht="19.5" customHeight="1">
      <c r="A6" s="81" t="s">
        <v>4</v>
      </c>
      <c r="B6" s="81" t="s">
        <v>4</v>
      </c>
      <c r="C6" s="81" t="s">
        <v>4</v>
      </c>
      <c r="D6" s="69" t="s">
        <v>4</v>
      </c>
      <c r="E6" s="69" t="s">
        <v>58</v>
      </c>
      <c r="F6" s="159">
        <v>118.18</v>
      </c>
    </row>
    <row r="7" spans="1:6" ht="19.5" customHeight="1">
      <c r="A7" s="81" t="s">
        <v>4</v>
      </c>
      <c r="B7" s="81" t="s">
        <v>4</v>
      </c>
      <c r="C7" s="81" t="s">
        <v>4</v>
      </c>
      <c r="D7" s="69" t="s">
        <v>81</v>
      </c>
      <c r="E7" s="69" t="s">
        <v>0</v>
      </c>
      <c r="F7" s="159">
        <v>118.18</v>
      </c>
    </row>
    <row r="8" spans="1:6" ht="19.5" customHeight="1">
      <c r="A8" s="81" t="s">
        <v>101</v>
      </c>
      <c r="B8" s="81" t="s">
        <v>96</v>
      </c>
      <c r="C8" s="81" t="s">
        <v>96</v>
      </c>
      <c r="D8" s="69" t="s">
        <v>84</v>
      </c>
      <c r="E8" s="69" t="s">
        <v>345</v>
      </c>
      <c r="F8" s="159">
        <v>4.98</v>
      </c>
    </row>
    <row r="9" spans="1:6" ht="19.5" customHeight="1">
      <c r="A9" s="81" t="s">
        <v>101</v>
      </c>
      <c r="B9" s="81" t="s">
        <v>90</v>
      </c>
      <c r="C9" s="81" t="s">
        <v>90</v>
      </c>
      <c r="D9" s="69" t="s">
        <v>84</v>
      </c>
      <c r="E9" s="69" t="s">
        <v>346</v>
      </c>
      <c r="F9" s="159">
        <v>30</v>
      </c>
    </row>
    <row r="10" spans="1:6" ht="19.5" customHeight="1">
      <c r="A10" s="81" t="s">
        <v>101</v>
      </c>
      <c r="B10" s="81" t="s">
        <v>90</v>
      </c>
      <c r="C10" s="81" t="s">
        <v>90</v>
      </c>
      <c r="D10" s="69" t="s">
        <v>84</v>
      </c>
      <c r="E10" s="69" t="s">
        <v>347</v>
      </c>
      <c r="F10" s="159">
        <v>8</v>
      </c>
    </row>
    <row r="11" spans="1:6" ht="19.5" customHeight="1">
      <c r="A11" s="81" t="s">
        <v>101</v>
      </c>
      <c r="B11" s="81" t="s">
        <v>90</v>
      </c>
      <c r="C11" s="81" t="s">
        <v>90</v>
      </c>
      <c r="D11" s="69" t="s">
        <v>84</v>
      </c>
      <c r="E11" s="69" t="s">
        <v>348</v>
      </c>
      <c r="F11" s="159">
        <v>7.2</v>
      </c>
    </row>
    <row r="12" spans="1:6" ht="19.5" customHeight="1">
      <c r="A12" s="81" t="s">
        <v>101</v>
      </c>
      <c r="B12" s="81" t="s">
        <v>90</v>
      </c>
      <c r="C12" s="81" t="s">
        <v>90</v>
      </c>
      <c r="D12" s="69" t="s">
        <v>84</v>
      </c>
      <c r="E12" s="69" t="s">
        <v>349</v>
      </c>
      <c r="F12" s="159">
        <v>50</v>
      </c>
    </row>
    <row r="13" spans="1:6" ht="19.5" customHeight="1">
      <c r="A13" s="81" t="s">
        <v>98</v>
      </c>
      <c r="B13" s="81" t="s">
        <v>99</v>
      </c>
      <c r="C13" s="81" t="s">
        <v>92</v>
      </c>
      <c r="D13" s="69" t="s">
        <v>84</v>
      </c>
      <c r="E13" s="69" t="s">
        <v>350</v>
      </c>
      <c r="F13" s="159">
        <v>5</v>
      </c>
    </row>
    <row r="14" spans="1:6" ht="19.5" customHeight="1">
      <c r="A14" s="81" t="s">
        <v>101</v>
      </c>
      <c r="B14" s="81" t="s">
        <v>90</v>
      </c>
      <c r="C14" s="81" t="s">
        <v>103</v>
      </c>
      <c r="D14" s="69" t="s">
        <v>84</v>
      </c>
      <c r="E14" s="69" t="s">
        <v>351</v>
      </c>
      <c r="F14" s="159">
        <v>10</v>
      </c>
    </row>
    <row r="15" spans="1:6" ht="19.5" customHeight="1">
      <c r="A15" s="81" t="s">
        <v>101</v>
      </c>
      <c r="B15" s="81" t="s">
        <v>90</v>
      </c>
      <c r="C15" s="81" t="s">
        <v>90</v>
      </c>
      <c r="D15" s="69" t="s">
        <v>84</v>
      </c>
      <c r="E15" s="69" t="s">
        <v>352</v>
      </c>
      <c r="F15" s="159">
        <v>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付真芳</cp:lastModifiedBy>
  <cp:lastPrinted>2021-04-25T06:54:59Z</cp:lastPrinted>
  <dcterms:modified xsi:type="dcterms:W3CDTF">2021-04-25T06:55:01Z</dcterms:modified>
  <cp:category/>
  <cp:version/>
  <cp:contentType/>
  <cp:contentStatus/>
</cp:coreProperties>
</file>