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</sheets>
  <definedNames>
    <definedName name="_xlnm._FilterDatabase" localSheetId="0" hidden="1">Sheet1!$B$3:$M$3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<sst xmlns="http://schemas.openxmlformats.org/spreadsheetml/2006/main" count="40" uniqueCount="35">
  <si>
    <t>附件：</t>
  </si>
  <si>
    <t>2026年度汶川县公开考调综合行政执法人员体检人员名单</t>
  </si>
  <si>
    <t>序号</t>
  </si>
  <si>
    <t>姓名</t>
  </si>
  <si>
    <t>性别</t>
  </si>
  <si>
    <t>考调单位</t>
  </si>
  <si>
    <t>报考职位编码</t>
  </si>
  <si>
    <t>准考证号</t>
  </si>
  <si>
    <t>笔试
成绩</t>
  </si>
  <si>
    <t>笔试折合成绩</t>
  </si>
  <si>
    <t>面试
成绩</t>
  </si>
  <si>
    <t>面试折合成绩</t>
  </si>
  <si>
    <t>总成绩</t>
  </si>
  <si>
    <t>备注</t>
  </si>
  <si>
    <r>
      <rPr>
        <b/>
        <sz val="11"/>
        <rFont val="宋体"/>
        <charset val="134"/>
      </rPr>
      <t>何</t>
    </r>
    <r>
      <rPr>
        <b/>
        <sz val="11"/>
        <rFont val="Times New Roman"/>
        <charset val="134"/>
      </rPr>
      <t xml:space="preserve">   </t>
    </r>
    <r>
      <rPr>
        <b/>
        <sz val="11"/>
        <rFont val="宋体"/>
        <charset val="134"/>
      </rPr>
      <t>刚</t>
    </r>
  </si>
  <si>
    <t>男</t>
  </si>
  <si>
    <t>汶川县应急管理局应急管理综合行政执法大队</t>
  </si>
  <si>
    <t>20260102</t>
  </si>
  <si>
    <t>76.45</t>
  </si>
  <si>
    <t>杨荣坤</t>
  </si>
  <si>
    <t>朱雯怡</t>
  </si>
  <si>
    <t>女</t>
  </si>
  <si>
    <t>20260203</t>
  </si>
  <si>
    <t>73.85</t>
  </si>
  <si>
    <t>王雪玲</t>
  </si>
  <si>
    <t>黄和洋</t>
  </si>
  <si>
    <t>20260201</t>
  </si>
  <si>
    <t>75.70</t>
  </si>
  <si>
    <t>靳福芬</t>
  </si>
  <si>
    <t>递补</t>
  </si>
  <si>
    <t>罗祎涵</t>
  </si>
  <si>
    <t>汶川县综合行政执法局农业综合行政执法大队</t>
  </si>
  <si>
    <t>20260401</t>
  </si>
  <si>
    <t>78.00</t>
  </si>
  <si>
    <t>丁  婕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</si>
</sst>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2"/>
      <color theme="1"/>
      <name val="黑体"/>
      <charset val="134"/>
    </font>
    <font>
      <b/>
      <sz val="18"/>
      <color theme="1"/>
      <name val="方正小标宋_GBK"/>
      <charset val="134"/>
    </font>
    <font>
      <b/>
      <sz val="11"/>
      <color theme="1"/>
      <name val="方正黑体_GBK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/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28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6" fillId="28" borderId="7" applyNumberFormat="0" applyAlignment="0" applyProtection="0">
      <alignment vertical="center"/>
    </xf>
    <xf numFmtId="0" fontId="27" fillId="31" borderId="8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7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4" fillId="0" borderId="1" xfId="17" applyFont="1" applyFill="1" applyBorder="1" applyAlignment="1">
      <alignment horizontal="center" vertical="center" wrapText="1"/>
    </xf>
    <xf numFmtId="176" fontId="7" fillId="0" borderId="2" xfId="17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6" fontId="7" fillId="0" borderId="1" xfId="17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130" zoomScaleNormal="130" workbookViewId="0">
      <pane ySplit="3" topLeftCell="A4" activePane="bottomLeft" state="frozen"/>
      <selection/>
      <selection pane="bottomLeft" activeCell="A1" sqref="A1:M12"/>
    </sheetView>
  </sheetViews>
  <sheetFormatPr defaultColWidth="9" defaultRowHeight="13.5"/>
  <cols>
    <col min="1" max="1" width="7.59166666666667" customWidth="1"/>
    <col min="2" max="2" width="10.6666666666667" style="3" customWidth="1"/>
    <col min="3" max="3" width="9.125" style="3" customWidth="1"/>
    <col min="4" max="4" width="23.2666666666667" style="3" customWidth="1"/>
    <col min="5" max="5" width="13.075" customWidth="1"/>
    <col min="6" max="6" width="11.725" style="3" customWidth="1"/>
    <col min="7" max="7" width="10.8666666666667" style="3" customWidth="1"/>
    <col min="8" max="11" width="9.25" customWidth="1"/>
    <col min="12" max="12" width="8.5" style="3" hidden="1" customWidth="1"/>
    <col min="13" max="13" width="13.5" style="4" customWidth="1"/>
  </cols>
  <sheetData>
    <row r="1" ht="26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6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5.1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23"/>
      <c r="M3" s="16" t="s">
        <v>13</v>
      </c>
    </row>
    <row r="4" s="2" customFormat="1" ht="35.1" customHeight="1" spans="1:13">
      <c r="A4" s="8">
        <f>ROW()-3</f>
        <v>1</v>
      </c>
      <c r="B4" s="8" t="s">
        <v>14</v>
      </c>
      <c r="C4" s="8" t="s">
        <v>15</v>
      </c>
      <c r="D4" s="9" t="s">
        <v>16</v>
      </c>
      <c r="E4" s="17">
        <v>202601</v>
      </c>
      <c r="F4" s="18" t="s">
        <v>17</v>
      </c>
      <c r="G4" s="18" t="s">
        <v>18</v>
      </c>
      <c r="H4" s="19">
        <f>G4*0.4</f>
        <v>30.58</v>
      </c>
      <c r="I4" s="19">
        <v>82.83</v>
      </c>
      <c r="J4" s="19">
        <f>I4*0.6</f>
        <v>49.698</v>
      </c>
      <c r="K4" s="19">
        <f>J4+H4</f>
        <v>80.278</v>
      </c>
      <c r="L4" s="24" t="s">
        <v>19</v>
      </c>
      <c r="M4" s="19"/>
    </row>
    <row r="5" s="2" customFormat="1" ht="35.1" customHeight="1" spans="1:13">
      <c r="A5" s="10">
        <f>ROW()-3</f>
        <v>2</v>
      </c>
      <c r="B5" s="11" t="s">
        <v>20</v>
      </c>
      <c r="C5" s="10" t="s">
        <v>21</v>
      </c>
      <c r="D5" s="12" t="s">
        <v>16</v>
      </c>
      <c r="E5" s="20">
        <v>202602</v>
      </c>
      <c r="F5" s="21" t="s">
        <v>22</v>
      </c>
      <c r="G5" s="21" t="s">
        <v>23</v>
      </c>
      <c r="H5" s="22">
        <f>G5*0.4</f>
        <v>29.54</v>
      </c>
      <c r="I5" s="22">
        <v>81.33</v>
      </c>
      <c r="J5" s="22">
        <f>I5*0.6</f>
        <v>48.798</v>
      </c>
      <c r="K5" s="22">
        <f>J5+H5</f>
        <v>78.338</v>
      </c>
      <c r="L5" s="24" t="s">
        <v>24</v>
      </c>
      <c r="M5" s="22"/>
    </row>
    <row r="6" s="2" customFormat="1" ht="35.1" customHeight="1" spans="1:13">
      <c r="A6" s="10">
        <f>ROW()-3</f>
        <v>3</v>
      </c>
      <c r="B6" s="11" t="s">
        <v>25</v>
      </c>
      <c r="C6" s="11" t="s">
        <v>15</v>
      </c>
      <c r="D6" s="12" t="s">
        <v>16</v>
      </c>
      <c r="E6" s="20">
        <v>202602</v>
      </c>
      <c r="F6" s="21" t="s">
        <v>26</v>
      </c>
      <c r="G6" s="21" t="s">
        <v>27</v>
      </c>
      <c r="H6" s="22">
        <f>G6*0.4</f>
        <v>30.28</v>
      </c>
      <c r="I6" s="22">
        <v>79.33</v>
      </c>
      <c r="J6" s="22">
        <f>I6*0.6</f>
        <v>47.598</v>
      </c>
      <c r="K6" s="22">
        <f>J6+H6</f>
        <v>77.878</v>
      </c>
      <c r="L6" s="24" t="s">
        <v>28</v>
      </c>
      <c r="M6" s="25" t="s">
        <v>29</v>
      </c>
    </row>
    <row r="7" s="2" customFormat="1" ht="35.1" customHeight="1" spans="1:13">
      <c r="A7" s="10">
        <f>ROW()-3</f>
        <v>4</v>
      </c>
      <c r="B7" s="11" t="s">
        <v>30</v>
      </c>
      <c r="C7" s="11" t="s">
        <v>21</v>
      </c>
      <c r="D7" s="13" t="s">
        <v>31</v>
      </c>
      <c r="E7" s="20">
        <v>202604</v>
      </c>
      <c r="F7" s="21" t="s">
        <v>32</v>
      </c>
      <c r="G7" s="21" t="s">
        <v>33</v>
      </c>
      <c r="H7" s="22">
        <f>G7*0.4</f>
        <v>31.2</v>
      </c>
      <c r="I7" s="22">
        <v>80.66</v>
      </c>
      <c r="J7" s="22">
        <f>I7*0.6</f>
        <v>48.396</v>
      </c>
      <c r="K7" s="22">
        <f>J7+H7</f>
        <v>79.596</v>
      </c>
      <c r="L7" s="24" t="s">
        <v>34</v>
      </c>
      <c r="M7" s="25" t="s">
        <v>29</v>
      </c>
    </row>
    <row r="8" ht="35" customHeight="1" spans="1:13">
      <c r="A8" s="14"/>
      <c r="B8" s="15"/>
      <c r="C8" s="15"/>
      <c r="D8" s="15"/>
      <c r="E8" s="14"/>
      <c r="F8" s="15"/>
      <c r="G8" s="15"/>
      <c r="H8" s="14"/>
      <c r="I8" s="14"/>
      <c r="J8" s="14"/>
      <c r="K8" s="14"/>
      <c r="M8" s="26"/>
    </row>
    <row r="9" ht="35" customHeight="1" spans="1:13">
      <c r="A9" s="14"/>
      <c r="B9" s="15"/>
      <c r="C9" s="15"/>
      <c r="D9" s="15"/>
      <c r="E9" s="14"/>
      <c r="F9" s="15"/>
      <c r="G9" s="15"/>
      <c r="H9" s="14"/>
      <c r="I9" s="14"/>
      <c r="J9" s="14"/>
      <c r="K9" s="14"/>
      <c r="M9" s="26"/>
    </row>
    <row r="10" ht="35" customHeight="1" spans="1:13">
      <c r="A10" s="14"/>
      <c r="B10" s="15"/>
      <c r="C10" s="15"/>
      <c r="D10" s="15"/>
      <c r="E10" s="14"/>
      <c r="F10" s="15"/>
      <c r="G10" s="15"/>
      <c r="H10" s="14"/>
      <c r="I10" s="14"/>
      <c r="J10" s="14"/>
      <c r="K10" s="14"/>
      <c r="M10" s="26"/>
    </row>
    <row r="11" ht="35" customHeight="1" spans="1:13">
      <c r="A11" s="14"/>
      <c r="B11" s="15"/>
      <c r="C11" s="15"/>
      <c r="D11" s="15"/>
      <c r="E11" s="14"/>
      <c r="F11" s="15"/>
      <c r="G11" s="15"/>
      <c r="H11" s="14"/>
      <c r="I11" s="14"/>
      <c r="J11" s="14"/>
      <c r="K11" s="14"/>
      <c r="M11" s="26"/>
    </row>
    <row r="12" ht="35" customHeight="1" spans="1:13">
      <c r="A12" s="14"/>
      <c r="B12" s="15"/>
      <c r="C12" s="15"/>
      <c r="D12" s="15"/>
      <c r="E12" s="14"/>
      <c r="F12" s="15"/>
      <c r="G12" s="15"/>
      <c r="H12" s="14"/>
      <c r="I12" s="14"/>
      <c r="J12" s="14"/>
      <c r="K12" s="14"/>
      <c r="M12" s="26"/>
    </row>
  </sheetData>
  <sortState ref="B3:R103">
    <sortCondition ref="E3:E103"/>
  </sortState>
  <mergeCells count="2">
    <mergeCell ref="A1:M1"/>
    <mergeCell ref="A2:M2"/>
  </mergeCells>
  <printOptions horizontalCentered="1" verticalCentered="1"/>
  <pageMargins left="0.0784722222222222" right="0.118055555555556" top="1" bottom="1" header="0.5" footer="0.5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2023-04-04T19:30:00Z</dcterms:created>
  <dcterms:modified xsi:type="dcterms:W3CDTF">2026-09-29T23:16:38Z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2066F0067C5018CA6D7D2E64A9E00DCF</vt:lpwstr>
  </property>
  <property fmtid="{D5CDD505-2E9C-101B-9397-08002B2CF9AE}" pid="4" name="CalculationRule">
    <vt:i4>0</vt:i4>
  </property>
</Properties>
</file>