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Sheet1!$P$2:$P$33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<sst xmlns="http://schemas.openxmlformats.org/spreadsheetml/2006/main" count="245" uniqueCount="106">
  <si>
    <t>汶川县2024年6月-7月城镇公益性岗位补贴公示花名册</t>
  </si>
  <si>
    <t>序号</t>
  </si>
  <si>
    <t>乡镇</t>
  </si>
  <si>
    <t>村（社区）</t>
  </si>
  <si>
    <t>姓名</t>
  </si>
  <si>
    <t>性别</t>
  </si>
  <si>
    <t>年龄</t>
  </si>
  <si>
    <t>身份证号</t>
  </si>
  <si>
    <t>人员类别</t>
  </si>
  <si>
    <t>联系电话</t>
  </si>
  <si>
    <t>岗位种类</t>
  </si>
  <si>
    <t>补贴标准（元/月/人）</t>
  </si>
  <si>
    <t>补贴时间</t>
  </si>
  <si>
    <t>补贴月数（月）</t>
  </si>
  <si>
    <t>补贴金额（元）</t>
  </si>
  <si>
    <t>备注</t>
  </si>
  <si>
    <t>威州镇</t>
  </si>
  <si>
    <t>禹碑岭</t>
  </si>
  <si>
    <t>杨玉前</t>
  </si>
  <si>
    <t>男</t>
  </si>
  <si>
    <t>513221200109170014</t>
  </si>
  <si>
    <t>9+3毕业生</t>
  </si>
  <si>
    <t>车间保洁</t>
  </si>
  <si>
    <t>2024年6月-7月</t>
  </si>
  <si>
    <t>麦通村</t>
  </si>
  <si>
    <t>蒲伟</t>
  </si>
  <si>
    <t>513221199306140011</t>
  </si>
  <si>
    <t>南桥社区</t>
  </si>
  <si>
    <t>袁西富</t>
  </si>
  <si>
    <t>513221196602130033</t>
  </si>
  <si>
    <t>就业困难人员</t>
  </si>
  <si>
    <t>万村</t>
  </si>
  <si>
    <t>尚学</t>
  </si>
  <si>
    <t>女</t>
  </si>
  <si>
    <t>513221200111121422</t>
  </si>
  <si>
    <t>18090228963</t>
  </si>
  <si>
    <t>胡文静</t>
  </si>
  <si>
    <t>513221199602270021</t>
  </si>
  <si>
    <t>社区环境保洁</t>
  </si>
  <si>
    <t>余佳</t>
  </si>
  <si>
    <t>513221198806060021</t>
  </si>
  <si>
    <t>治安协管员</t>
  </si>
  <si>
    <t>王建琼</t>
  </si>
  <si>
    <t>513221198206060028</t>
  </si>
  <si>
    <t>七盘沟社区</t>
  </si>
  <si>
    <t>朱定国</t>
  </si>
  <si>
    <t>513221197011240059</t>
  </si>
  <si>
    <t>胡林雄</t>
  </si>
  <si>
    <t>513229196808230030</t>
  </si>
  <si>
    <t>灞州镇</t>
  </si>
  <si>
    <t>袁旭琼</t>
  </si>
  <si>
    <t>513221199908010425</t>
  </si>
  <si>
    <t>劳动保障协理员</t>
  </si>
  <si>
    <t>2023年6月-7月</t>
  </si>
  <si>
    <t>余敬慧</t>
  </si>
  <si>
    <t>513221199507190445</t>
  </si>
  <si>
    <t>绵虒镇</t>
  </si>
  <si>
    <t>朱彬</t>
  </si>
  <si>
    <t>513221199310200611</t>
  </si>
  <si>
    <t>魏钰彤</t>
  </si>
  <si>
    <t>513221200301100622</t>
  </si>
  <si>
    <t>岳霜</t>
  </si>
  <si>
    <t>513221199303140323</t>
  </si>
  <si>
    <t>映秀镇</t>
  </si>
  <si>
    <t>桃关村</t>
  </si>
  <si>
    <t>刘先凤</t>
  </si>
  <si>
    <t>513221199406010927</t>
  </si>
  <si>
    <t>中滩中滩</t>
  </si>
  <si>
    <t>何翠</t>
  </si>
  <si>
    <t>513221199511190325</t>
  </si>
  <si>
    <t>一碗水村</t>
  </si>
  <si>
    <t>张海龙</t>
  </si>
  <si>
    <t>513221199406280919</t>
  </si>
  <si>
    <t>社区</t>
  </si>
  <si>
    <t>高丛敏</t>
  </si>
  <si>
    <t>513221199201240921</t>
  </si>
  <si>
    <t>水磨镇</t>
  </si>
  <si>
    <t>李小琴</t>
  </si>
  <si>
    <t>513221199609210726</t>
  </si>
  <si>
    <t>严茂银</t>
  </si>
  <si>
    <t>513221199712261329</t>
  </si>
  <si>
    <t>李英</t>
  </si>
  <si>
    <t>513221199606131221</t>
  </si>
  <si>
    <t>漩口镇</t>
  </si>
  <si>
    <t>杨岑钰</t>
  </si>
  <si>
    <t>513221199904140214</t>
  </si>
  <si>
    <t>郭木凡</t>
  </si>
  <si>
    <t>513221199606140312</t>
  </si>
  <si>
    <t>岳正</t>
  </si>
  <si>
    <t>513221199603090313</t>
  </si>
  <si>
    <t>漩口镇社区</t>
  </si>
  <si>
    <t>姚良美</t>
  </si>
  <si>
    <t>513221198209070627</t>
  </si>
  <si>
    <t>社区保洁</t>
  </si>
  <si>
    <t>盘龙溪</t>
  </si>
  <si>
    <t>吴燕连</t>
  </si>
  <si>
    <t>513221199712101325</t>
  </si>
  <si>
    <t>三江镇</t>
  </si>
  <si>
    <t>三江政府</t>
  </si>
  <si>
    <t>王路</t>
  </si>
  <si>
    <t>51322119970818122X</t>
  </si>
  <si>
    <t>来料加工厂</t>
  </si>
  <si>
    <t>邱帆</t>
  </si>
  <si>
    <t>513221199306131211</t>
  </si>
  <si>
    <t>姚姣</t>
  </si>
  <si>
    <t>513221199509141225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</si>
</sst>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FF0000"/>
      <name val="宋体"/>
      <charset val="134"/>
    </font>
    <font>
      <b/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57" fontId="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3" fillId="2" borderId="0" xfId="5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6" xfId="50"/>
    <cellStyle name="常规 102" xfId="51"/>
    <cellStyle name="常规 2" xfId="52"/>
    <cellStyle name="常规 2 15" xfId="53"/>
    <cellStyle name="常规 2 15 2" xfId="54"/>
    <cellStyle name="常规 2 2" xfId="55"/>
    <cellStyle name="常规 2 5" xfId="56"/>
    <cellStyle name="常规 3" xfId="57"/>
    <cellStyle name="常规 4" xfId="58"/>
    <cellStyle name="常规 98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61"/>
  <sheetViews>
    <sheetView tabSelected="1" zoomScale="75" zoomScaleNormal="75" workbookViewId="0">
      <pane ySplit="3" topLeftCell="A4" activePane="bottomLeft" state="frozen"/>
      <selection/>
      <selection pane="bottomLeft" activeCell="A4" sqref="$A4:$XFD33"/>
    </sheetView>
  </sheetViews>
  <sheetFormatPr defaultColWidth="9" defaultRowHeight="13.5"/>
  <cols>
    <col min="1" max="1" width="4.125" style="1" customWidth="1"/>
    <col min="2" max="2" width="13.75" style="1" customWidth="1"/>
    <col min="3" max="3" width="12.125" style="1" customWidth="1"/>
    <col min="4" max="4" width="8.375" style="1" customWidth="1"/>
    <col min="5" max="5" width="4.875" style="1" customWidth="1"/>
    <col min="6" max="6" width="5.375" style="1" customWidth="1"/>
    <col min="7" max="7" width="21.25" style="1" hidden="1" customWidth="1"/>
    <col min="8" max="8" width="20.5" style="1" customWidth="1"/>
    <col min="9" max="9" width="15.125" style="1" customWidth="1"/>
    <col min="10" max="10" width="13.25" style="1" hidden="1" customWidth="1"/>
    <col min="11" max="11" width="14" style="1" customWidth="1"/>
    <col min="12" max="12" width="16.25" style="1" customWidth="1"/>
    <col min="13" max="13" width="6.75" style="1" customWidth="1"/>
    <col min="14" max="14" width="12.75" style="1" customWidth="1"/>
    <col min="15" max="15" width="9.75" style="1" customWidth="1"/>
    <col min="16" max="16" width="9.5" style="1" customWidth="1"/>
    <col min="17" max="17" width="11.25" style="4" customWidth="1"/>
    <col min="18" max="16384" width="9" style="1"/>
  </cols>
  <sheetData>
    <row r="1" ht="66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8"/>
    </row>
    <row r="2" ht="48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7</v>
      </c>
      <c r="I2" s="6" t="s">
        <v>8</v>
      </c>
      <c r="J2" s="6" t="s">
        <v>9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19" t="s">
        <v>15</v>
      </c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9"/>
    </row>
    <row r="4" s="1" customFormat="1" ht="30" customHeight="1" spans="1:17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22</v>
      </c>
      <c r="G4" s="7" t="s">
        <v>20</v>
      </c>
      <c r="H4" s="8" t="str">
        <f t="shared" ref="H4:H22" si="0">REPLACE(G4,11,4,"****")</f>
        <v>5132212001****0014</v>
      </c>
      <c r="I4" s="10" t="s">
        <v>21</v>
      </c>
      <c r="J4" s="7">
        <v>18283743651</v>
      </c>
      <c r="K4" s="8" t="str">
        <f t="shared" ref="K4:K22" si="1">REPLACE(J4,4,4,"****")</f>
        <v>182****3651</v>
      </c>
      <c r="L4" s="7" t="s">
        <v>22</v>
      </c>
      <c r="M4" s="15">
        <v>1970</v>
      </c>
      <c r="N4" s="15" t="s">
        <v>23</v>
      </c>
      <c r="O4" s="15">
        <v>2</v>
      </c>
      <c r="P4" s="15">
        <v>3940</v>
      </c>
      <c r="Q4" s="19"/>
    </row>
    <row r="5" s="1" customFormat="1" ht="30" customHeight="1" spans="1:17">
      <c r="A5" s="6">
        <v>2</v>
      </c>
      <c r="B5" s="7" t="s">
        <v>16</v>
      </c>
      <c r="C5" s="7" t="s">
        <v>24</v>
      </c>
      <c r="D5" s="7" t="s">
        <v>25</v>
      </c>
      <c r="E5" s="7" t="s">
        <v>19</v>
      </c>
      <c r="F5" s="7">
        <v>31</v>
      </c>
      <c r="G5" s="9" t="s">
        <v>26</v>
      </c>
      <c r="H5" s="8" t="str">
        <f t="shared" si="0"/>
        <v>5132211993****0011</v>
      </c>
      <c r="I5" s="10" t="s">
        <v>21</v>
      </c>
      <c r="J5" s="7">
        <v>18015777745</v>
      </c>
      <c r="K5" s="8" t="str">
        <f t="shared" si="1"/>
        <v>180****7745</v>
      </c>
      <c r="L5" s="7" t="s">
        <v>22</v>
      </c>
      <c r="M5" s="15">
        <v>1970</v>
      </c>
      <c r="N5" s="15" t="s">
        <v>23</v>
      </c>
      <c r="O5" s="15">
        <v>2</v>
      </c>
      <c r="P5" s="15">
        <v>3940</v>
      </c>
      <c r="Q5" s="19"/>
    </row>
    <row r="6" s="1" customFormat="1" ht="30" customHeight="1" spans="1:17">
      <c r="A6" s="6">
        <v>3</v>
      </c>
      <c r="B6" s="7" t="s">
        <v>16</v>
      </c>
      <c r="C6" s="7" t="s">
        <v>27</v>
      </c>
      <c r="D6" s="7" t="s">
        <v>28</v>
      </c>
      <c r="E6" s="7" t="s">
        <v>19</v>
      </c>
      <c r="F6" s="7">
        <v>58</v>
      </c>
      <c r="G6" s="7" t="s">
        <v>29</v>
      </c>
      <c r="H6" s="8" t="str">
        <f t="shared" si="0"/>
        <v>5132211966****0033</v>
      </c>
      <c r="I6" s="7" t="s">
        <v>30</v>
      </c>
      <c r="J6" s="7">
        <v>15309047441</v>
      </c>
      <c r="K6" s="8" t="str">
        <f t="shared" si="1"/>
        <v>153****7441</v>
      </c>
      <c r="L6" s="7" t="s">
        <v>22</v>
      </c>
      <c r="M6" s="15">
        <v>1970</v>
      </c>
      <c r="N6" s="15" t="s">
        <v>23</v>
      </c>
      <c r="O6" s="15">
        <v>2</v>
      </c>
      <c r="P6" s="15">
        <v>3940</v>
      </c>
      <c r="Q6" s="19"/>
    </row>
    <row r="7" s="1" customFormat="1" ht="30" customHeight="1" spans="1:17">
      <c r="A7" s="6">
        <v>4</v>
      </c>
      <c r="B7" s="7" t="s">
        <v>16</v>
      </c>
      <c r="C7" s="7" t="s">
        <v>31</v>
      </c>
      <c r="D7" s="7" t="s">
        <v>32</v>
      </c>
      <c r="E7" s="7" t="s">
        <v>33</v>
      </c>
      <c r="F7" s="7">
        <v>22</v>
      </c>
      <c r="G7" s="7" t="s">
        <v>34</v>
      </c>
      <c r="H7" s="8" t="str">
        <f t="shared" si="0"/>
        <v>5132212001****1422</v>
      </c>
      <c r="I7" s="10" t="s">
        <v>21</v>
      </c>
      <c r="J7" s="7" t="s">
        <v>35</v>
      </c>
      <c r="K7" s="8" t="str">
        <f t="shared" si="1"/>
        <v>180****8963</v>
      </c>
      <c r="L7" s="7" t="s">
        <v>22</v>
      </c>
      <c r="M7" s="15">
        <v>1970</v>
      </c>
      <c r="N7" s="15" t="s">
        <v>23</v>
      </c>
      <c r="O7" s="15">
        <v>2</v>
      </c>
      <c r="P7" s="15">
        <v>3940</v>
      </c>
      <c r="Q7" s="19"/>
    </row>
    <row r="8" s="1" customFormat="1" ht="30" customHeight="1" spans="1:17">
      <c r="A8" s="6">
        <v>5</v>
      </c>
      <c r="B8" s="7" t="s">
        <v>16</v>
      </c>
      <c r="C8" s="7" t="s">
        <v>27</v>
      </c>
      <c r="D8" s="7" t="s">
        <v>36</v>
      </c>
      <c r="E8" s="7" t="s">
        <v>33</v>
      </c>
      <c r="F8" s="7">
        <v>28</v>
      </c>
      <c r="G8" s="7" t="s">
        <v>37</v>
      </c>
      <c r="H8" s="8" t="str">
        <f t="shared" si="0"/>
        <v>5132211996****0021</v>
      </c>
      <c r="I8" s="7" t="s">
        <v>30</v>
      </c>
      <c r="J8" s="7">
        <v>18784366736</v>
      </c>
      <c r="K8" s="8" t="str">
        <f t="shared" si="1"/>
        <v>187****6736</v>
      </c>
      <c r="L8" s="7" t="s">
        <v>38</v>
      </c>
      <c r="M8" s="15">
        <v>1970</v>
      </c>
      <c r="N8" s="16">
        <v>45444</v>
      </c>
      <c r="O8" s="15">
        <v>1</v>
      </c>
      <c r="P8" s="15">
        <v>1970</v>
      </c>
      <c r="Q8" s="19"/>
    </row>
    <row r="9" s="1" customFormat="1" ht="30" customHeight="1" spans="1:17">
      <c r="A9" s="6">
        <v>6</v>
      </c>
      <c r="B9" s="7" t="s">
        <v>16</v>
      </c>
      <c r="C9" s="7" t="s">
        <v>27</v>
      </c>
      <c r="D9" s="7" t="s">
        <v>39</v>
      </c>
      <c r="E9" s="7" t="s">
        <v>33</v>
      </c>
      <c r="F9" s="7">
        <v>35</v>
      </c>
      <c r="G9" s="7" t="s">
        <v>40</v>
      </c>
      <c r="H9" s="8" t="str">
        <f t="shared" si="0"/>
        <v>5132211988****0021</v>
      </c>
      <c r="I9" s="7" t="s">
        <v>30</v>
      </c>
      <c r="J9" s="7">
        <v>18783745460</v>
      </c>
      <c r="K9" s="8" t="str">
        <f t="shared" si="1"/>
        <v>187****5460</v>
      </c>
      <c r="L9" s="7" t="s">
        <v>41</v>
      </c>
      <c r="M9" s="15">
        <v>1970</v>
      </c>
      <c r="N9" s="16">
        <v>45444</v>
      </c>
      <c r="O9" s="15">
        <v>1</v>
      </c>
      <c r="P9" s="15">
        <v>1970</v>
      </c>
      <c r="Q9" s="19"/>
    </row>
    <row r="10" s="1" customFormat="1" ht="30" customHeight="1" spans="1:17">
      <c r="A10" s="6">
        <v>7</v>
      </c>
      <c r="B10" s="7" t="s">
        <v>16</v>
      </c>
      <c r="C10" s="7" t="s">
        <v>27</v>
      </c>
      <c r="D10" s="7" t="s">
        <v>42</v>
      </c>
      <c r="E10" s="7" t="s">
        <v>33</v>
      </c>
      <c r="F10" s="7">
        <v>41</v>
      </c>
      <c r="G10" s="7" t="s">
        <v>43</v>
      </c>
      <c r="H10" s="8" t="str">
        <f t="shared" si="0"/>
        <v>5132211982****0028</v>
      </c>
      <c r="I10" s="7" t="s">
        <v>30</v>
      </c>
      <c r="J10" s="7">
        <v>18990416030</v>
      </c>
      <c r="K10" s="8" t="str">
        <f t="shared" si="1"/>
        <v>189****6030</v>
      </c>
      <c r="L10" s="7" t="s">
        <v>41</v>
      </c>
      <c r="M10" s="15">
        <v>1970</v>
      </c>
      <c r="N10" s="16">
        <v>45444</v>
      </c>
      <c r="O10" s="15">
        <v>1</v>
      </c>
      <c r="P10" s="15">
        <v>1970</v>
      </c>
      <c r="Q10" s="19"/>
    </row>
    <row r="11" s="1" customFormat="1" ht="30" customHeight="1" spans="1:17">
      <c r="A11" s="6">
        <v>8</v>
      </c>
      <c r="B11" s="7" t="s">
        <v>16</v>
      </c>
      <c r="C11" s="7" t="s">
        <v>44</v>
      </c>
      <c r="D11" s="7" t="s">
        <v>45</v>
      </c>
      <c r="E11" s="7" t="s">
        <v>19</v>
      </c>
      <c r="F11" s="7">
        <v>54</v>
      </c>
      <c r="G11" s="9" t="s">
        <v>46</v>
      </c>
      <c r="H11" s="8" t="str">
        <f t="shared" si="0"/>
        <v>5132211970****0059</v>
      </c>
      <c r="I11" s="7" t="s">
        <v>30</v>
      </c>
      <c r="J11" s="7">
        <v>13688444874</v>
      </c>
      <c r="K11" s="8" t="str">
        <f t="shared" si="1"/>
        <v>136****4874</v>
      </c>
      <c r="L11" s="7" t="s">
        <v>38</v>
      </c>
      <c r="M11" s="15">
        <v>1970</v>
      </c>
      <c r="N11" s="15" t="s">
        <v>23</v>
      </c>
      <c r="O11" s="15">
        <v>2</v>
      </c>
      <c r="P11" s="15">
        <v>3940</v>
      </c>
      <c r="Q11" s="19"/>
    </row>
    <row r="12" s="1" customFormat="1" ht="30" customHeight="1" spans="1:17">
      <c r="A12" s="6">
        <v>9</v>
      </c>
      <c r="B12" s="7" t="s">
        <v>16</v>
      </c>
      <c r="C12" s="7" t="s">
        <v>44</v>
      </c>
      <c r="D12" s="7" t="s">
        <v>47</v>
      </c>
      <c r="E12" s="7" t="s">
        <v>19</v>
      </c>
      <c r="F12" s="7">
        <v>56</v>
      </c>
      <c r="G12" s="9" t="s">
        <v>48</v>
      </c>
      <c r="H12" s="8" t="str">
        <f t="shared" si="0"/>
        <v>5132291968****0030</v>
      </c>
      <c r="I12" s="7" t="s">
        <v>30</v>
      </c>
      <c r="J12" s="7">
        <v>15808373423</v>
      </c>
      <c r="K12" s="8" t="str">
        <f t="shared" si="1"/>
        <v>158****3423</v>
      </c>
      <c r="L12" s="7" t="s">
        <v>38</v>
      </c>
      <c r="M12" s="15">
        <v>1970</v>
      </c>
      <c r="N12" s="15" t="s">
        <v>23</v>
      </c>
      <c r="O12" s="15">
        <v>2</v>
      </c>
      <c r="P12" s="15">
        <v>3940</v>
      </c>
      <c r="Q12" s="19"/>
    </row>
    <row r="13" s="1" customFormat="1" ht="30" customHeight="1" spans="1:17">
      <c r="A13" s="6">
        <v>10</v>
      </c>
      <c r="B13" s="7" t="s">
        <v>49</v>
      </c>
      <c r="C13" s="7" t="s">
        <v>49</v>
      </c>
      <c r="D13" s="7" t="s">
        <v>50</v>
      </c>
      <c r="E13" s="7" t="s">
        <v>33</v>
      </c>
      <c r="F13" s="7">
        <v>24</v>
      </c>
      <c r="G13" s="7" t="s">
        <v>51</v>
      </c>
      <c r="H13" s="8" t="str">
        <f t="shared" ref="H13:H21" si="2">REPLACE(G13,11,4,"****")</f>
        <v>5132211999****0425</v>
      </c>
      <c r="I13" s="10" t="s">
        <v>21</v>
      </c>
      <c r="J13" s="10">
        <v>15973723024</v>
      </c>
      <c r="K13" s="8" t="str">
        <f t="shared" ref="K13:K21" si="3">REPLACE(J13,4,4,"****")</f>
        <v>159****3024</v>
      </c>
      <c r="L13" s="10" t="s">
        <v>52</v>
      </c>
      <c r="M13" s="15">
        <v>1970</v>
      </c>
      <c r="N13" s="15" t="s">
        <v>53</v>
      </c>
      <c r="O13" s="15">
        <v>2</v>
      </c>
      <c r="P13" s="15">
        <v>3940</v>
      </c>
      <c r="Q13" s="19"/>
    </row>
    <row r="14" s="1" customFormat="1" ht="30" customHeight="1" spans="1:17">
      <c r="A14" s="6">
        <v>11</v>
      </c>
      <c r="B14" s="7" t="s">
        <v>49</v>
      </c>
      <c r="C14" s="7" t="s">
        <v>49</v>
      </c>
      <c r="D14" s="7" t="s">
        <v>54</v>
      </c>
      <c r="E14" s="7" t="s">
        <v>33</v>
      </c>
      <c r="F14" s="7">
        <v>28</v>
      </c>
      <c r="G14" s="7" t="s">
        <v>55</v>
      </c>
      <c r="H14" s="8" t="str">
        <f t="shared" si="2"/>
        <v>5132211995****0445</v>
      </c>
      <c r="I14" s="10" t="s">
        <v>21</v>
      </c>
      <c r="J14" s="10">
        <v>19981606926</v>
      </c>
      <c r="K14" s="8" t="str">
        <f t="shared" si="3"/>
        <v>199****6926</v>
      </c>
      <c r="L14" s="10" t="s">
        <v>52</v>
      </c>
      <c r="M14" s="15">
        <v>1970</v>
      </c>
      <c r="N14" s="15" t="s">
        <v>53</v>
      </c>
      <c r="O14" s="15">
        <v>2</v>
      </c>
      <c r="P14" s="15">
        <v>3940</v>
      </c>
      <c r="Q14" s="19"/>
    </row>
    <row r="15" s="1" customFormat="1" ht="30" customHeight="1" spans="1:17">
      <c r="A15" s="6">
        <v>12</v>
      </c>
      <c r="B15" s="7" t="s">
        <v>56</v>
      </c>
      <c r="C15" s="7" t="s">
        <v>56</v>
      </c>
      <c r="D15" s="7" t="s">
        <v>57</v>
      </c>
      <c r="E15" s="7" t="s">
        <v>19</v>
      </c>
      <c r="F15" s="7">
        <v>30</v>
      </c>
      <c r="G15" s="7" t="s">
        <v>58</v>
      </c>
      <c r="H15" s="8" t="str">
        <f t="shared" si="2"/>
        <v>5132211993****0611</v>
      </c>
      <c r="I15" s="10" t="s">
        <v>21</v>
      </c>
      <c r="J15" s="7">
        <v>13551658025</v>
      </c>
      <c r="K15" s="8" t="str">
        <f t="shared" si="3"/>
        <v>135****8025</v>
      </c>
      <c r="L15" s="10" t="s">
        <v>22</v>
      </c>
      <c r="M15" s="15">
        <v>1970</v>
      </c>
      <c r="N15" s="15" t="s">
        <v>23</v>
      </c>
      <c r="O15" s="15">
        <v>2</v>
      </c>
      <c r="P15" s="15">
        <v>3940</v>
      </c>
      <c r="Q15" s="19"/>
    </row>
    <row r="16" s="1" customFormat="1" ht="30" customHeight="1" spans="1:17">
      <c r="A16" s="6">
        <v>13</v>
      </c>
      <c r="B16" s="7" t="s">
        <v>56</v>
      </c>
      <c r="C16" s="7" t="s">
        <v>56</v>
      </c>
      <c r="D16" s="7" t="s">
        <v>59</v>
      </c>
      <c r="E16" s="7" t="s">
        <v>33</v>
      </c>
      <c r="F16" s="7">
        <v>21</v>
      </c>
      <c r="G16" s="9" t="s">
        <v>60</v>
      </c>
      <c r="H16" s="8" t="str">
        <f t="shared" si="2"/>
        <v>5132212003****0622</v>
      </c>
      <c r="I16" s="10" t="s">
        <v>21</v>
      </c>
      <c r="J16" s="7">
        <v>17745001685</v>
      </c>
      <c r="K16" s="8" t="str">
        <f t="shared" si="3"/>
        <v>177****1685</v>
      </c>
      <c r="L16" s="10" t="s">
        <v>22</v>
      </c>
      <c r="M16" s="15">
        <v>1970</v>
      </c>
      <c r="N16" s="15" t="s">
        <v>23</v>
      </c>
      <c r="O16" s="15">
        <v>2</v>
      </c>
      <c r="P16" s="15">
        <v>3940</v>
      </c>
      <c r="Q16" s="19"/>
    </row>
    <row r="17" s="1" customFormat="1" ht="30" customHeight="1" spans="1:17">
      <c r="A17" s="6">
        <v>14</v>
      </c>
      <c r="B17" s="7" t="s">
        <v>56</v>
      </c>
      <c r="C17" s="7" t="s">
        <v>56</v>
      </c>
      <c r="D17" s="7" t="s">
        <v>61</v>
      </c>
      <c r="E17" s="7" t="s">
        <v>33</v>
      </c>
      <c r="F17" s="7">
        <v>31</v>
      </c>
      <c r="G17" s="9" t="s">
        <v>62</v>
      </c>
      <c r="H17" s="8" t="str">
        <f t="shared" si="2"/>
        <v>5132211993****0323</v>
      </c>
      <c r="I17" s="10" t="s">
        <v>21</v>
      </c>
      <c r="J17" s="7">
        <v>18283731188</v>
      </c>
      <c r="K17" s="8" t="str">
        <f t="shared" si="3"/>
        <v>182****1188</v>
      </c>
      <c r="L17" s="10" t="s">
        <v>22</v>
      </c>
      <c r="M17" s="15">
        <v>1970</v>
      </c>
      <c r="N17" s="15" t="s">
        <v>23</v>
      </c>
      <c r="O17" s="15">
        <v>2</v>
      </c>
      <c r="P17" s="15">
        <v>3940</v>
      </c>
      <c r="Q17" s="19"/>
    </row>
    <row r="18" s="1" customFormat="1" ht="30" customHeight="1" spans="1:17">
      <c r="A18" s="6">
        <v>15</v>
      </c>
      <c r="B18" s="7" t="s">
        <v>63</v>
      </c>
      <c r="C18" s="7" t="s">
        <v>64</v>
      </c>
      <c r="D18" s="7" t="s">
        <v>65</v>
      </c>
      <c r="E18" s="7" t="s">
        <v>33</v>
      </c>
      <c r="F18" s="7">
        <v>30</v>
      </c>
      <c r="G18" s="7" t="s">
        <v>66</v>
      </c>
      <c r="H18" s="8" t="str">
        <f t="shared" si="2"/>
        <v>5132211994****0927</v>
      </c>
      <c r="I18" s="10" t="s">
        <v>21</v>
      </c>
      <c r="J18" s="7">
        <v>18784359840</v>
      </c>
      <c r="K18" s="8" t="str">
        <f t="shared" si="3"/>
        <v>187****9840</v>
      </c>
      <c r="L18" s="7" t="s">
        <v>52</v>
      </c>
      <c r="M18" s="15">
        <v>1970</v>
      </c>
      <c r="N18" s="15" t="s">
        <v>23</v>
      </c>
      <c r="O18" s="15">
        <v>2</v>
      </c>
      <c r="P18" s="15">
        <v>3940</v>
      </c>
      <c r="Q18" s="19"/>
    </row>
    <row r="19" s="1" customFormat="1" ht="30" customHeight="1" spans="1:17">
      <c r="A19" s="6">
        <v>16</v>
      </c>
      <c r="B19" s="7" t="s">
        <v>63</v>
      </c>
      <c r="C19" s="7" t="s">
        <v>67</v>
      </c>
      <c r="D19" s="7" t="s">
        <v>68</v>
      </c>
      <c r="E19" s="7" t="s">
        <v>33</v>
      </c>
      <c r="F19" s="7">
        <v>29</v>
      </c>
      <c r="G19" s="7" t="s">
        <v>69</v>
      </c>
      <c r="H19" s="8" t="str">
        <f t="shared" si="2"/>
        <v>5132211995****0325</v>
      </c>
      <c r="I19" s="10" t="s">
        <v>21</v>
      </c>
      <c r="J19" s="7">
        <v>18190259585</v>
      </c>
      <c r="K19" s="8" t="str">
        <f t="shared" si="3"/>
        <v>181****9585</v>
      </c>
      <c r="L19" s="7" t="s">
        <v>52</v>
      </c>
      <c r="M19" s="15">
        <v>1970</v>
      </c>
      <c r="N19" s="15" t="s">
        <v>23</v>
      </c>
      <c r="O19" s="15">
        <v>2</v>
      </c>
      <c r="P19" s="15">
        <v>3940</v>
      </c>
      <c r="Q19" s="19"/>
    </row>
    <row r="20" s="1" customFormat="1" ht="30" customHeight="1" spans="1:17">
      <c r="A20" s="6">
        <v>17</v>
      </c>
      <c r="B20" s="7" t="s">
        <v>63</v>
      </c>
      <c r="C20" s="7" t="s">
        <v>70</v>
      </c>
      <c r="D20" s="7" t="s">
        <v>71</v>
      </c>
      <c r="E20" s="7" t="s">
        <v>19</v>
      </c>
      <c r="F20" s="7">
        <v>30</v>
      </c>
      <c r="G20" s="7" t="s">
        <v>72</v>
      </c>
      <c r="H20" s="8" t="str">
        <f t="shared" si="2"/>
        <v>5132211994****0919</v>
      </c>
      <c r="I20" s="10" t="s">
        <v>21</v>
      </c>
      <c r="J20" s="7">
        <v>18780183439</v>
      </c>
      <c r="K20" s="8" t="str">
        <f t="shared" si="3"/>
        <v>187****3439</v>
      </c>
      <c r="L20" s="7" t="s">
        <v>52</v>
      </c>
      <c r="M20" s="15">
        <v>1970</v>
      </c>
      <c r="N20" s="15" t="s">
        <v>23</v>
      </c>
      <c r="O20" s="15">
        <v>2</v>
      </c>
      <c r="P20" s="15">
        <v>3940</v>
      </c>
      <c r="Q20" s="19"/>
    </row>
    <row r="21" s="1" customFormat="1" ht="30" customHeight="1" spans="1:17">
      <c r="A21" s="6">
        <v>18</v>
      </c>
      <c r="B21" s="7" t="s">
        <v>63</v>
      </c>
      <c r="C21" s="7" t="s">
        <v>73</v>
      </c>
      <c r="D21" s="7" t="s">
        <v>74</v>
      </c>
      <c r="E21" s="7" t="s">
        <v>33</v>
      </c>
      <c r="F21" s="7">
        <v>32</v>
      </c>
      <c r="G21" s="9" t="s">
        <v>75</v>
      </c>
      <c r="H21" s="8" t="str">
        <f t="shared" si="2"/>
        <v>5132211992****0921</v>
      </c>
      <c r="I21" s="10" t="s">
        <v>21</v>
      </c>
      <c r="J21" s="7">
        <v>13558596610</v>
      </c>
      <c r="K21" s="8" t="str">
        <f t="shared" si="3"/>
        <v>135****6610</v>
      </c>
      <c r="L21" s="7" t="s">
        <v>22</v>
      </c>
      <c r="M21" s="15">
        <v>1970</v>
      </c>
      <c r="N21" s="15" t="s">
        <v>23</v>
      </c>
      <c r="O21" s="15">
        <v>2</v>
      </c>
      <c r="P21" s="15">
        <v>3940</v>
      </c>
      <c r="Q21" s="19"/>
    </row>
    <row r="22" s="2" customFormat="1" ht="30" customHeight="1" spans="1:17">
      <c r="A22" s="6">
        <v>19</v>
      </c>
      <c r="B22" s="10" t="s">
        <v>76</v>
      </c>
      <c r="C22" s="11" t="s">
        <v>73</v>
      </c>
      <c r="D22" s="10" t="s">
        <v>77</v>
      </c>
      <c r="E22" s="10" t="s">
        <v>33</v>
      </c>
      <c r="F22" s="10">
        <v>25</v>
      </c>
      <c r="G22" s="12" t="s">
        <v>78</v>
      </c>
      <c r="H22" s="8" t="str">
        <f t="shared" si="0"/>
        <v>5132211996****0726</v>
      </c>
      <c r="I22" s="10" t="s">
        <v>21</v>
      </c>
      <c r="J22" s="17">
        <v>15082516186</v>
      </c>
      <c r="K22" s="8" t="str">
        <f t="shared" si="1"/>
        <v>150****6186</v>
      </c>
      <c r="L22" s="10" t="s">
        <v>52</v>
      </c>
      <c r="M22" s="15">
        <v>1970</v>
      </c>
      <c r="N22" s="15" t="s">
        <v>23</v>
      </c>
      <c r="O22" s="15">
        <v>2</v>
      </c>
      <c r="P22" s="15">
        <v>3940</v>
      </c>
      <c r="Q22" s="20"/>
    </row>
    <row r="23" s="2" customFormat="1" ht="30" customHeight="1" spans="1:17">
      <c r="A23" s="6">
        <v>20</v>
      </c>
      <c r="B23" s="10" t="s">
        <v>76</v>
      </c>
      <c r="C23" s="11" t="s">
        <v>73</v>
      </c>
      <c r="D23" s="10" t="s">
        <v>79</v>
      </c>
      <c r="E23" s="10" t="s">
        <v>33</v>
      </c>
      <c r="F23" s="10">
        <v>24</v>
      </c>
      <c r="G23" s="12" t="s">
        <v>80</v>
      </c>
      <c r="H23" s="8" t="str">
        <f t="shared" ref="H23:H32" si="4">REPLACE(G23,11,4,"****")</f>
        <v>5132211997****1329</v>
      </c>
      <c r="I23" s="10" t="s">
        <v>21</v>
      </c>
      <c r="J23" s="17">
        <v>15884072066</v>
      </c>
      <c r="K23" s="8" t="str">
        <f t="shared" ref="K23:K32" si="5">REPLACE(J23,4,4,"****")</f>
        <v>158****2066</v>
      </c>
      <c r="L23" s="10" t="s">
        <v>52</v>
      </c>
      <c r="M23" s="15">
        <v>1970</v>
      </c>
      <c r="N23" s="16">
        <v>45444</v>
      </c>
      <c r="O23" s="15">
        <v>1</v>
      </c>
      <c r="P23" s="15">
        <v>1970</v>
      </c>
      <c r="Q23" s="20"/>
    </row>
    <row r="24" s="2" customFormat="1" ht="30" customHeight="1" spans="1:17">
      <c r="A24" s="6">
        <v>21</v>
      </c>
      <c r="B24" s="10" t="s">
        <v>76</v>
      </c>
      <c r="C24" s="10" t="s">
        <v>73</v>
      </c>
      <c r="D24" s="10" t="s">
        <v>81</v>
      </c>
      <c r="E24" s="10" t="s">
        <v>33</v>
      </c>
      <c r="F24" s="10">
        <v>27</v>
      </c>
      <c r="G24" s="29" t="s">
        <v>82</v>
      </c>
      <c r="H24" s="8" t="str">
        <f t="shared" si="4"/>
        <v>5132211996****1221</v>
      </c>
      <c r="I24" s="10" t="s">
        <v>21</v>
      </c>
      <c r="J24" s="10">
        <v>15708377035</v>
      </c>
      <c r="K24" s="8" t="str">
        <f t="shared" si="5"/>
        <v>157****7035</v>
      </c>
      <c r="L24" s="10" t="s">
        <v>52</v>
      </c>
      <c r="M24" s="15">
        <v>1970</v>
      </c>
      <c r="N24" s="16">
        <v>45444</v>
      </c>
      <c r="O24" s="15">
        <v>1</v>
      </c>
      <c r="P24" s="15">
        <v>1970</v>
      </c>
      <c r="Q24" s="20"/>
    </row>
    <row r="25" s="2" customFormat="1" ht="30" customHeight="1" spans="1:17">
      <c r="A25" s="6">
        <v>22</v>
      </c>
      <c r="B25" s="9" t="s">
        <v>83</v>
      </c>
      <c r="C25" s="9" t="s">
        <v>83</v>
      </c>
      <c r="D25" s="9" t="s">
        <v>84</v>
      </c>
      <c r="E25" s="9" t="s">
        <v>19</v>
      </c>
      <c r="F25" s="9">
        <v>23</v>
      </c>
      <c r="G25" s="30" t="s">
        <v>85</v>
      </c>
      <c r="H25" s="8" t="str">
        <f t="shared" si="4"/>
        <v>5132211999****0214</v>
      </c>
      <c r="I25" s="10" t="s">
        <v>21</v>
      </c>
      <c r="J25" s="9">
        <v>18349230292</v>
      </c>
      <c r="K25" s="8" t="str">
        <f t="shared" si="5"/>
        <v>183****0292</v>
      </c>
      <c r="L25" s="9" t="s">
        <v>52</v>
      </c>
      <c r="M25" s="15">
        <v>1970</v>
      </c>
      <c r="N25" s="15" t="s">
        <v>23</v>
      </c>
      <c r="O25" s="15">
        <v>2</v>
      </c>
      <c r="P25" s="15">
        <v>3940</v>
      </c>
      <c r="Q25" s="20"/>
    </row>
    <row r="26" s="2" customFormat="1" ht="30" customHeight="1" spans="1:17">
      <c r="A26" s="6">
        <v>23</v>
      </c>
      <c r="B26" s="9" t="s">
        <v>83</v>
      </c>
      <c r="C26" s="9" t="s">
        <v>83</v>
      </c>
      <c r="D26" s="9" t="s">
        <v>86</v>
      </c>
      <c r="E26" s="7" t="s">
        <v>19</v>
      </c>
      <c r="F26" s="7">
        <v>28</v>
      </c>
      <c r="G26" s="7" t="s">
        <v>87</v>
      </c>
      <c r="H26" s="8" t="str">
        <f t="shared" si="4"/>
        <v>5132211996****0312</v>
      </c>
      <c r="I26" s="10" t="s">
        <v>21</v>
      </c>
      <c r="J26" s="7">
        <v>15228877446</v>
      </c>
      <c r="K26" s="8" t="str">
        <f t="shared" si="5"/>
        <v>152****7446</v>
      </c>
      <c r="L26" s="9" t="s">
        <v>22</v>
      </c>
      <c r="M26" s="15">
        <v>1970</v>
      </c>
      <c r="N26" s="15" t="s">
        <v>23</v>
      </c>
      <c r="O26" s="15">
        <v>2</v>
      </c>
      <c r="P26" s="15">
        <v>3940</v>
      </c>
      <c r="Q26" s="20"/>
    </row>
    <row r="27" s="2" customFormat="1" ht="30" customHeight="1" spans="1:17">
      <c r="A27" s="6">
        <v>24</v>
      </c>
      <c r="B27" s="9" t="s">
        <v>83</v>
      </c>
      <c r="C27" s="9" t="s">
        <v>83</v>
      </c>
      <c r="D27" s="7" t="s">
        <v>88</v>
      </c>
      <c r="E27" s="7" t="s">
        <v>19</v>
      </c>
      <c r="F27" s="7">
        <v>28</v>
      </c>
      <c r="G27" s="7" t="s">
        <v>89</v>
      </c>
      <c r="H27" s="8" t="str">
        <f t="shared" si="4"/>
        <v>5132211996****0313</v>
      </c>
      <c r="I27" s="10" t="s">
        <v>21</v>
      </c>
      <c r="J27" s="7">
        <v>15082514836</v>
      </c>
      <c r="K27" s="8" t="str">
        <f t="shared" si="5"/>
        <v>150****4836</v>
      </c>
      <c r="L27" s="9" t="s">
        <v>22</v>
      </c>
      <c r="M27" s="15">
        <v>1970</v>
      </c>
      <c r="N27" s="15" t="s">
        <v>23</v>
      </c>
      <c r="O27" s="15">
        <v>2</v>
      </c>
      <c r="P27" s="15">
        <v>3940</v>
      </c>
      <c r="Q27" s="20"/>
    </row>
    <row r="28" s="2" customFormat="1" ht="30" customHeight="1" spans="1:17">
      <c r="A28" s="6">
        <v>25</v>
      </c>
      <c r="B28" s="7" t="s">
        <v>83</v>
      </c>
      <c r="C28" s="7" t="s">
        <v>90</v>
      </c>
      <c r="D28" s="7" t="s">
        <v>91</v>
      </c>
      <c r="E28" s="7" t="s">
        <v>33</v>
      </c>
      <c r="F28" s="7">
        <v>41</v>
      </c>
      <c r="G28" s="7" t="s">
        <v>92</v>
      </c>
      <c r="H28" s="8" t="str">
        <f t="shared" si="4"/>
        <v>5132211982****0627</v>
      </c>
      <c r="I28" s="7" t="s">
        <v>30</v>
      </c>
      <c r="J28" s="7">
        <v>19930963109</v>
      </c>
      <c r="K28" s="8" t="str">
        <f t="shared" si="5"/>
        <v>199****3109</v>
      </c>
      <c r="L28" s="10" t="s">
        <v>93</v>
      </c>
      <c r="M28" s="15">
        <v>1970</v>
      </c>
      <c r="N28" s="16">
        <v>45444</v>
      </c>
      <c r="O28" s="15">
        <v>1</v>
      </c>
      <c r="P28" s="15">
        <v>1970</v>
      </c>
      <c r="Q28" s="20"/>
    </row>
    <row r="29" s="1" customFormat="1" ht="30" customHeight="1" spans="1:17">
      <c r="A29" s="6">
        <v>26</v>
      </c>
      <c r="B29" s="7" t="s">
        <v>76</v>
      </c>
      <c r="C29" s="7" t="s">
        <v>94</v>
      </c>
      <c r="D29" s="7" t="s">
        <v>95</v>
      </c>
      <c r="E29" s="7" t="s">
        <v>33</v>
      </c>
      <c r="F29" s="7">
        <v>24</v>
      </c>
      <c r="G29" s="7" t="s">
        <v>96</v>
      </c>
      <c r="H29" s="8" t="str">
        <f t="shared" si="4"/>
        <v>5132211997****1325</v>
      </c>
      <c r="I29" s="10" t="s">
        <v>21</v>
      </c>
      <c r="J29" s="7">
        <v>18382050216</v>
      </c>
      <c r="K29" s="8" t="str">
        <f t="shared" si="5"/>
        <v>183****0216</v>
      </c>
      <c r="L29" s="10" t="s">
        <v>52</v>
      </c>
      <c r="M29" s="15">
        <v>1970</v>
      </c>
      <c r="N29" s="15" t="s">
        <v>23</v>
      </c>
      <c r="O29" s="15">
        <v>2</v>
      </c>
      <c r="P29" s="15">
        <v>3940</v>
      </c>
      <c r="Q29" s="20"/>
    </row>
    <row r="30" s="1" customFormat="1" ht="30" customHeight="1" spans="1:17">
      <c r="A30" s="6">
        <v>27</v>
      </c>
      <c r="B30" s="7" t="s">
        <v>97</v>
      </c>
      <c r="C30" s="7" t="s">
        <v>98</v>
      </c>
      <c r="D30" s="7" t="s">
        <v>99</v>
      </c>
      <c r="E30" s="7" t="s">
        <v>33</v>
      </c>
      <c r="F30" s="7">
        <v>27</v>
      </c>
      <c r="G30" s="7" t="s">
        <v>100</v>
      </c>
      <c r="H30" s="8" t="str">
        <f t="shared" si="4"/>
        <v>5132211997****122X</v>
      </c>
      <c r="I30" s="10" t="s">
        <v>21</v>
      </c>
      <c r="J30" s="7">
        <v>13882239196</v>
      </c>
      <c r="K30" s="8" t="str">
        <f t="shared" si="5"/>
        <v>138****9196</v>
      </c>
      <c r="L30" s="7" t="s">
        <v>52</v>
      </c>
      <c r="M30" s="15">
        <v>1970</v>
      </c>
      <c r="N30" s="15" t="s">
        <v>23</v>
      </c>
      <c r="O30" s="15">
        <v>2</v>
      </c>
      <c r="P30" s="15">
        <v>3940</v>
      </c>
      <c r="Q30" s="21"/>
    </row>
    <row r="31" s="1" customFormat="1" ht="30" customHeight="1" spans="1:17">
      <c r="A31" s="6">
        <v>28</v>
      </c>
      <c r="B31" s="7" t="s">
        <v>97</v>
      </c>
      <c r="C31" s="7" t="s">
        <v>101</v>
      </c>
      <c r="D31" s="7" t="s">
        <v>102</v>
      </c>
      <c r="E31" s="7" t="s">
        <v>19</v>
      </c>
      <c r="F31" s="7">
        <v>30</v>
      </c>
      <c r="G31" s="7" t="s">
        <v>103</v>
      </c>
      <c r="H31" s="8" t="str">
        <f t="shared" si="4"/>
        <v>5132211993****1211</v>
      </c>
      <c r="I31" s="10" t="s">
        <v>21</v>
      </c>
      <c r="J31" s="7">
        <v>13488919996</v>
      </c>
      <c r="K31" s="8" t="str">
        <f t="shared" si="5"/>
        <v>134****9996</v>
      </c>
      <c r="L31" s="7" t="s">
        <v>22</v>
      </c>
      <c r="M31" s="15">
        <v>1970</v>
      </c>
      <c r="N31" s="15" t="s">
        <v>23</v>
      </c>
      <c r="O31" s="15">
        <v>2</v>
      </c>
      <c r="P31" s="15">
        <v>3940</v>
      </c>
      <c r="Q31" s="21"/>
    </row>
    <row r="32" s="1" customFormat="1" ht="30" customHeight="1" spans="1:17">
      <c r="A32" s="6">
        <v>29</v>
      </c>
      <c r="B32" s="7" t="s">
        <v>97</v>
      </c>
      <c r="C32" s="7" t="s">
        <v>101</v>
      </c>
      <c r="D32" s="7" t="s">
        <v>104</v>
      </c>
      <c r="E32" s="7" t="s">
        <v>33</v>
      </c>
      <c r="F32" s="7">
        <v>28</v>
      </c>
      <c r="G32" s="7" t="s">
        <v>105</v>
      </c>
      <c r="H32" s="8" t="str">
        <f t="shared" si="4"/>
        <v>5132211995****1225</v>
      </c>
      <c r="I32" s="10" t="s">
        <v>21</v>
      </c>
      <c r="J32" s="7">
        <v>17345543843</v>
      </c>
      <c r="K32" s="8" t="str">
        <f t="shared" si="5"/>
        <v>173****3843</v>
      </c>
      <c r="L32" s="7" t="s">
        <v>22</v>
      </c>
      <c r="M32" s="15">
        <v>1970</v>
      </c>
      <c r="N32" s="15" t="s">
        <v>23</v>
      </c>
      <c r="O32" s="15">
        <v>2</v>
      </c>
      <c r="P32" s="15">
        <v>3940</v>
      </c>
      <c r="Q32" s="21"/>
    </row>
    <row r="33" s="1" customFormat="1" ht="30" customHeight="1" spans="1:17">
      <c r="A33" s="10"/>
      <c r="B33" s="7"/>
      <c r="C33" s="7"/>
      <c r="D33" s="7"/>
      <c r="E33" s="7"/>
      <c r="F33" s="7"/>
      <c r="G33" s="7"/>
      <c r="H33" s="7"/>
      <c r="I33" s="10"/>
      <c r="J33" s="7"/>
      <c r="K33" s="7"/>
      <c r="L33" s="10"/>
      <c r="M33" s="10"/>
      <c r="N33" s="10"/>
      <c r="O33" s="10"/>
      <c r="P33" s="6">
        <f>SUM(P4:P32)</f>
        <v>102440</v>
      </c>
      <c r="Q33" s="21"/>
    </row>
    <row r="34" s="3" customFormat="1" ht="26.1" customHeight="1" spans="2:17">
      <c r="B34" s="13"/>
      <c r="C34" s="13"/>
      <c r="D34" s="13"/>
      <c r="E34" s="13"/>
      <c r="F34" s="13"/>
      <c r="G34" s="13"/>
      <c r="H34" s="13"/>
      <c r="J34" s="13"/>
      <c r="K34" s="13"/>
      <c r="Q34" s="22"/>
    </row>
    <row r="35" s="3" customFormat="1" ht="26.1" customHeight="1" spans="2:17">
      <c r="B35" s="13"/>
      <c r="C35" s="13"/>
      <c r="D35" s="13"/>
      <c r="E35" s="13"/>
      <c r="F35" s="13"/>
      <c r="G35" s="13"/>
      <c r="H35" s="13"/>
      <c r="J35" s="13"/>
      <c r="K35" s="13"/>
      <c r="Q35" s="22"/>
    </row>
    <row r="36" s="3" customFormat="1" ht="26.1" customHeight="1" spans="2:17">
      <c r="B36" s="13"/>
      <c r="C36" s="13"/>
      <c r="D36" s="13"/>
      <c r="E36" s="13"/>
      <c r="F36" s="13"/>
      <c r="G36" s="13"/>
      <c r="H36" s="13"/>
      <c r="J36" s="13"/>
      <c r="K36" s="13"/>
      <c r="Q36" s="22"/>
    </row>
    <row r="37" s="3" customFormat="1" ht="26.1" customHeight="1" spans="2:17">
      <c r="B37" s="13"/>
      <c r="C37" s="13"/>
      <c r="D37" s="13"/>
      <c r="E37" s="13"/>
      <c r="F37" s="13"/>
      <c r="G37" s="13"/>
      <c r="H37" s="13"/>
      <c r="J37" s="13"/>
      <c r="K37" s="13"/>
      <c r="Q37" s="22"/>
    </row>
    <row r="38" s="3" customFormat="1" ht="26.1" customHeight="1" spans="2:17">
      <c r="B38" s="13"/>
      <c r="C38" s="13"/>
      <c r="D38" s="13"/>
      <c r="E38" s="13"/>
      <c r="F38" s="13"/>
      <c r="G38" s="13"/>
      <c r="H38" s="13"/>
      <c r="J38" s="13"/>
      <c r="K38" s="13"/>
      <c r="Q38" s="22"/>
    </row>
    <row r="39" s="3" customFormat="1" ht="26.1" customHeight="1" spans="2:17">
      <c r="B39" s="13"/>
      <c r="C39" s="13"/>
      <c r="D39" s="13"/>
      <c r="E39" s="13"/>
      <c r="F39" s="13"/>
      <c r="G39" s="13"/>
      <c r="H39" s="13"/>
      <c r="J39" s="13"/>
      <c r="K39" s="13"/>
      <c r="Q39" s="22"/>
    </row>
    <row r="40" s="3" customFormat="1" ht="26.1" customHeight="1" spans="2:17">
      <c r="B40" s="13"/>
      <c r="C40" s="13"/>
      <c r="D40" s="13"/>
      <c r="E40" s="13"/>
      <c r="F40" s="13"/>
      <c r="G40" s="13"/>
      <c r="H40" s="13"/>
      <c r="J40" s="13"/>
      <c r="K40" s="13"/>
      <c r="Q40" s="22"/>
    </row>
    <row r="41" s="3" customFormat="1" ht="26.1" customHeight="1" spans="2:17">
      <c r="B41" s="13"/>
      <c r="C41" s="13"/>
      <c r="D41" s="13"/>
      <c r="E41" s="13"/>
      <c r="F41" s="13"/>
      <c r="G41" s="13"/>
      <c r="H41" s="13"/>
      <c r="J41" s="13"/>
      <c r="K41" s="13"/>
      <c r="Q41" s="22"/>
    </row>
    <row r="42" s="3" customFormat="1" ht="26.1" customHeight="1" spans="2:17">
      <c r="B42" s="13"/>
      <c r="C42" s="13"/>
      <c r="D42" s="13"/>
      <c r="E42" s="13"/>
      <c r="F42" s="13"/>
      <c r="G42" s="13"/>
      <c r="H42" s="13"/>
      <c r="J42" s="13"/>
      <c r="K42" s="13"/>
      <c r="Q42" s="22"/>
    </row>
    <row r="43" s="3" customFormat="1" ht="26.1" customHeight="1" spans="2:17">
      <c r="B43" s="13"/>
      <c r="C43" s="13"/>
      <c r="D43" s="13"/>
      <c r="E43" s="13"/>
      <c r="F43" s="13"/>
      <c r="G43" s="13"/>
      <c r="H43" s="13"/>
      <c r="J43" s="13"/>
      <c r="K43" s="13"/>
      <c r="Q43" s="22"/>
    </row>
    <row r="44" s="3" customFormat="1" ht="26.1" customHeight="1" spans="2:17">
      <c r="B44" s="13"/>
      <c r="C44" s="13"/>
      <c r="D44" s="13"/>
      <c r="E44" s="13"/>
      <c r="F44" s="13"/>
      <c r="G44" s="13"/>
      <c r="H44" s="13"/>
      <c r="J44" s="13"/>
      <c r="K44" s="13"/>
      <c r="Q44" s="22"/>
    </row>
    <row r="45" s="3" customFormat="1" ht="26.1" customHeight="1" spans="2:17">
      <c r="B45" s="13"/>
      <c r="C45" s="13"/>
      <c r="D45" s="13"/>
      <c r="E45" s="13"/>
      <c r="F45" s="13"/>
      <c r="G45" s="13"/>
      <c r="H45" s="13"/>
      <c r="J45" s="13"/>
      <c r="K45" s="13"/>
      <c r="Q45" s="22"/>
    </row>
    <row r="46" s="3" customFormat="1" ht="26.1" customHeight="1" spans="2:17">
      <c r="B46" s="13"/>
      <c r="C46" s="13"/>
      <c r="D46" s="13"/>
      <c r="E46" s="13"/>
      <c r="F46" s="13"/>
      <c r="G46" s="13"/>
      <c r="H46" s="13"/>
      <c r="J46" s="13"/>
      <c r="K46" s="13"/>
      <c r="Q46" s="22"/>
    </row>
    <row r="47" s="3" customFormat="1" ht="26.1" customHeight="1" spans="2:17">
      <c r="B47" s="13"/>
      <c r="C47" s="13"/>
      <c r="D47" s="13"/>
      <c r="E47" s="13"/>
      <c r="F47" s="13"/>
      <c r="G47" s="13"/>
      <c r="H47" s="13"/>
      <c r="J47" s="13"/>
      <c r="K47" s="13"/>
      <c r="Q47" s="22"/>
    </row>
    <row r="48" s="3" customFormat="1" ht="26.1" customHeight="1" spans="2:17">
      <c r="B48" s="13"/>
      <c r="C48" s="13"/>
      <c r="D48" s="13"/>
      <c r="E48" s="13"/>
      <c r="F48" s="13"/>
      <c r="G48" s="13"/>
      <c r="H48" s="13"/>
      <c r="J48" s="13"/>
      <c r="K48" s="13"/>
      <c r="Q48" s="22"/>
    </row>
    <row r="49" s="3" customFormat="1" ht="26.1" customHeight="1" spans="2:17">
      <c r="B49" s="13"/>
      <c r="C49" s="13"/>
      <c r="D49" s="13"/>
      <c r="E49" s="13"/>
      <c r="F49" s="13"/>
      <c r="G49" s="13"/>
      <c r="H49" s="13"/>
      <c r="J49" s="13"/>
      <c r="K49" s="13"/>
      <c r="Q49" s="22"/>
    </row>
    <row r="50" s="3" customFormat="1" ht="26.1" customHeight="1" spans="2:17">
      <c r="B50" s="13"/>
      <c r="C50" s="13"/>
      <c r="D50" s="13"/>
      <c r="E50" s="13"/>
      <c r="F50" s="13"/>
      <c r="G50" s="13"/>
      <c r="H50" s="13"/>
      <c r="J50" s="13"/>
      <c r="K50" s="13"/>
      <c r="Q50" s="22"/>
    </row>
    <row r="51" s="3" customFormat="1" ht="26.1" customHeight="1" spans="2:17">
      <c r="B51" s="13"/>
      <c r="C51" s="13"/>
      <c r="D51" s="13"/>
      <c r="E51" s="13"/>
      <c r="F51" s="13"/>
      <c r="G51" s="13"/>
      <c r="H51" s="13"/>
      <c r="J51" s="13"/>
      <c r="K51" s="13"/>
      <c r="Q51" s="22"/>
    </row>
    <row r="52" s="3" customFormat="1" ht="26.1" customHeight="1" spans="2:17">
      <c r="B52" s="13"/>
      <c r="C52" s="13"/>
      <c r="D52" s="13"/>
      <c r="E52" s="13"/>
      <c r="F52" s="13"/>
      <c r="G52" s="13"/>
      <c r="H52" s="13"/>
      <c r="J52" s="13"/>
      <c r="K52" s="13"/>
      <c r="Q52" s="22"/>
    </row>
    <row r="53" s="3" customFormat="1" ht="26.1" customHeight="1" spans="2:17">
      <c r="B53" s="13"/>
      <c r="C53" s="13"/>
      <c r="D53" s="13"/>
      <c r="E53" s="13"/>
      <c r="F53" s="13"/>
      <c r="G53" s="13"/>
      <c r="H53" s="13"/>
      <c r="J53" s="13"/>
      <c r="K53" s="13"/>
      <c r="Q53" s="22"/>
    </row>
    <row r="54" s="3" customFormat="1" ht="26.1" customHeight="1" spans="2:17">
      <c r="B54" s="13"/>
      <c r="C54" s="13"/>
      <c r="D54" s="13"/>
      <c r="E54" s="13"/>
      <c r="F54" s="13"/>
      <c r="G54" s="13"/>
      <c r="H54" s="13"/>
      <c r="J54" s="13"/>
      <c r="K54" s="13"/>
      <c r="Q54" s="22"/>
    </row>
    <row r="55" s="3" customFormat="1" ht="26.1" customHeight="1" spans="2:17">
      <c r="B55" s="13"/>
      <c r="C55" s="13"/>
      <c r="D55" s="13"/>
      <c r="E55" s="13"/>
      <c r="F55" s="13"/>
      <c r="G55" s="13"/>
      <c r="H55" s="13"/>
      <c r="J55" s="13"/>
      <c r="K55" s="13"/>
      <c r="Q55" s="22"/>
    </row>
    <row r="56" s="3" customFormat="1" ht="26.1" customHeight="1" spans="2:17">
      <c r="B56" s="13"/>
      <c r="C56" s="13"/>
      <c r="D56" s="13"/>
      <c r="E56" s="13"/>
      <c r="F56" s="13"/>
      <c r="G56" s="13"/>
      <c r="H56" s="13"/>
      <c r="J56" s="13"/>
      <c r="K56" s="13"/>
      <c r="Q56" s="22"/>
    </row>
    <row r="57" s="3" customFormat="1" ht="24" customHeight="1" spans="2:17">
      <c r="B57" s="13"/>
      <c r="C57" s="13"/>
      <c r="D57" s="13"/>
      <c r="E57" s="13"/>
      <c r="F57" s="13"/>
      <c r="G57" s="13"/>
      <c r="H57" s="13"/>
      <c r="J57" s="13"/>
      <c r="K57" s="13"/>
      <c r="Q57" s="22"/>
    </row>
    <row r="58" s="3" customFormat="1" ht="26.1" customHeight="1" spans="2:17">
      <c r="B58" s="13"/>
      <c r="C58" s="13"/>
      <c r="D58" s="13"/>
      <c r="E58" s="13"/>
      <c r="F58" s="13"/>
      <c r="G58" s="13"/>
      <c r="H58" s="13"/>
      <c r="J58" s="13"/>
      <c r="K58" s="13"/>
      <c r="Q58" s="22"/>
    </row>
    <row r="59" s="3" customFormat="1" ht="26.1" customHeight="1" spans="2:17">
      <c r="B59" s="13"/>
      <c r="C59" s="13"/>
      <c r="D59" s="13"/>
      <c r="E59" s="13"/>
      <c r="F59" s="13"/>
      <c r="G59" s="13"/>
      <c r="H59" s="13"/>
      <c r="J59" s="13"/>
      <c r="K59" s="13"/>
      <c r="Q59" s="22"/>
    </row>
    <row r="60" s="3" customFormat="1" ht="20.1" customHeight="1" spans="17:17">
      <c r="Q60" s="22"/>
    </row>
    <row r="61" s="3" customFormat="1" spans="5:17">
      <c r="E61" s="13"/>
      <c r="F61" s="13"/>
      <c r="G61" s="13"/>
      <c r="H61" s="13"/>
      <c r="J61" s="13"/>
      <c r="K61" s="13"/>
      <c r="Q61" s="22"/>
    </row>
    <row r="62" s="3" customFormat="1" ht="21.95" customHeight="1" spans="7:17">
      <c r="G62" s="14"/>
      <c r="H62" s="14"/>
      <c r="Q62" s="22"/>
    </row>
    <row r="63" s="3" customFormat="1" ht="17.1" customHeight="1" spans="17:17">
      <c r="Q63" s="22"/>
    </row>
    <row r="64" s="3" customFormat="1" spans="7:17">
      <c r="G64" s="14"/>
      <c r="H64" s="14"/>
      <c r="Q64" s="22"/>
    </row>
    <row r="65" s="3" customFormat="1" ht="27.95" customHeight="1" spans="5:17">
      <c r="E65" s="13"/>
      <c r="F65" s="13"/>
      <c r="G65" s="13"/>
      <c r="H65" s="13"/>
      <c r="J65" s="13"/>
      <c r="K65" s="13"/>
      <c r="Q65" s="22"/>
    </row>
    <row r="66" s="3" customFormat="1" spans="7:17">
      <c r="G66" s="14"/>
      <c r="H66" s="14"/>
      <c r="Q66" s="22"/>
    </row>
    <row r="67" s="3" customFormat="1" spans="7:17">
      <c r="G67" s="14"/>
      <c r="H67" s="14"/>
      <c r="Q67" s="22"/>
    </row>
    <row r="68" s="3" customFormat="1" ht="23.1" customHeight="1" spans="4:17">
      <c r="D68" s="13"/>
      <c r="E68" s="13"/>
      <c r="F68" s="13"/>
      <c r="G68" s="13"/>
      <c r="H68" s="13"/>
      <c r="J68" s="13"/>
      <c r="K68" s="13"/>
      <c r="Q68" s="22"/>
    </row>
    <row r="69" s="3" customFormat="1" spans="7:17">
      <c r="G69" s="14"/>
      <c r="H69" s="14"/>
      <c r="Q69" s="22"/>
    </row>
    <row r="70" s="3" customFormat="1" spans="6:17">
      <c r="F70" s="13"/>
      <c r="G70" s="14"/>
      <c r="H70" s="14"/>
      <c r="Q70" s="22"/>
    </row>
    <row r="71" s="3" customFormat="1" spans="7:17">
      <c r="G71" s="14"/>
      <c r="H71" s="14"/>
      <c r="Q71" s="22"/>
    </row>
    <row r="72" s="3" customFormat="1" spans="2:17">
      <c r="B72" s="13"/>
      <c r="C72" s="13"/>
      <c r="E72" s="13"/>
      <c r="F72" s="13"/>
      <c r="G72" s="13"/>
      <c r="H72" s="13"/>
      <c r="Q72" s="22"/>
    </row>
    <row r="73" s="3" customFormat="1" spans="2:17">
      <c r="B73" s="13"/>
      <c r="C73" s="13"/>
      <c r="E73" s="13"/>
      <c r="F73" s="13"/>
      <c r="G73" s="13"/>
      <c r="H73" s="13"/>
      <c r="Q73" s="22"/>
    </row>
    <row r="74" s="3" customFormat="1" spans="2:17">
      <c r="B74" s="13"/>
      <c r="C74" s="13"/>
      <c r="F74" s="13"/>
      <c r="G74" s="14"/>
      <c r="H74" s="14"/>
      <c r="Q74" s="22"/>
    </row>
    <row r="75" s="3" customFormat="1" spans="2:17">
      <c r="B75" s="13"/>
      <c r="C75" s="13"/>
      <c r="F75" s="13"/>
      <c r="G75" s="14"/>
      <c r="H75" s="14"/>
      <c r="Q75" s="22"/>
    </row>
    <row r="76" s="3" customFormat="1" spans="2:17">
      <c r="B76" s="13"/>
      <c r="C76" s="13"/>
      <c r="D76" s="23"/>
      <c r="F76" s="13"/>
      <c r="G76" s="14"/>
      <c r="H76" s="14"/>
      <c r="Q76" s="22"/>
    </row>
    <row r="77" s="3" customFormat="1" spans="2:17">
      <c r="B77" s="13"/>
      <c r="C77" s="13"/>
      <c r="D77" s="24"/>
      <c r="F77" s="13"/>
      <c r="G77" s="14"/>
      <c r="H77" s="14"/>
      <c r="Q77" s="22"/>
    </row>
    <row r="78" s="3" customFormat="1" spans="2:17">
      <c r="B78" s="13"/>
      <c r="C78" s="13"/>
      <c r="F78" s="13"/>
      <c r="G78" s="14"/>
      <c r="H78" s="14"/>
      <c r="Q78" s="22"/>
    </row>
    <row r="79" s="3" customFormat="1" spans="17:17">
      <c r="Q79" s="22"/>
    </row>
    <row r="80" s="3" customFormat="1" spans="6:17">
      <c r="F80" s="13"/>
      <c r="G80" s="14"/>
      <c r="H80" s="14"/>
      <c r="Q80" s="22"/>
    </row>
    <row r="81" s="3" customFormat="1" spans="6:17">
      <c r="F81" s="13"/>
      <c r="G81" s="14"/>
      <c r="H81" s="14"/>
      <c r="Q81" s="22"/>
    </row>
    <row r="82" s="3" customFormat="1" spans="6:17">
      <c r="F82" s="13"/>
      <c r="G82" s="14"/>
      <c r="H82" s="14"/>
      <c r="Q82" s="22"/>
    </row>
    <row r="83" s="3" customFormat="1" spans="17:17">
      <c r="Q83" s="22"/>
    </row>
    <row r="84" s="3" customFormat="1" spans="17:17">
      <c r="Q84" s="22"/>
    </row>
    <row r="85" s="3" customFormat="1" spans="6:17">
      <c r="F85" s="13"/>
      <c r="G85" s="14"/>
      <c r="H85" s="14"/>
      <c r="Q85" s="22"/>
    </row>
    <row r="86" s="3" customFormat="1" spans="6:17">
      <c r="F86" s="13"/>
      <c r="G86" s="14"/>
      <c r="H86" s="14"/>
      <c r="Q86" s="22"/>
    </row>
    <row r="87" s="3" customFormat="1" spans="6:17">
      <c r="F87" s="13"/>
      <c r="G87" s="14"/>
      <c r="H87" s="14"/>
      <c r="Q87" s="22"/>
    </row>
    <row r="88" s="3" customFormat="1" spans="6:17">
      <c r="F88" s="13"/>
      <c r="G88" s="14"/>
      <c r="H88" s="14"/>
      <c r="Q88" s="22"/>
    </row>
    <row r="89" s="3" customFormat="1" spans="2:17">
      <c r="B89" s="13"/>
      <c r="C89" s="13"/>
      <c r="E89" s="13"/>
      <c r="F89" s="13"/>
      <c r="G89" s="13"/>
      <c r="H89" s="13"/>
      <c r="Q89" s="22"/>
    </row>
    <row r="90" s="3" customFormat="1" spans="2:17">
      <c r="B90" s="13"/>
      <c r="C90" s="13"/>
      <c r="F90" s="13"/>
      <c r="G90" s="25"/>
      <c r="H90" s="25"/>
      <c r="J90" s="13"/>
      <c r="K90" s="13"/>
      <c r="Q90" s="22"/>
    </row>
    <row r="91" s="3" customFormat="1" spans="2:17">
      <c r="B91" s="13"/>
      <c r="C91" s="13"/>
      <c r="F91" s="13"/>
      <c r="G91" s="25"/>
      <c r="H91" s="25"/>
      <c r="Q91" s="22"/>
    </row>
    <row r="92" s="3" customFormat="1" spans="2:17">
      <c r="B92" s="13"/>
      <c r="C92" s="13"/>
      <c r="F92" s="13"/>
      <c r="G92" s="25"/>
      <c r="H92" s="25"/>
      <c r="Q92" s="22"/>
    </row>
    <row r="93" s="3" customFormat="1" spans="2:17">
      <c r="B93" s="13"/>
      <c r="C93" s="13"/>
      <c r="F93" s="13"/>
      <c r="G93" s="25"/>
      <c r="H93" s="25"/>
      <c r="J93" s="13"/>
      <c r="K93" s="13"/>
      <c r="Q93" s="22"/>
    </row>
    <row r="94" s="3" customFormat="1" spans="2:17">
      <c r="B94" s="13"/>
      <c r="C94" s="13"/>
      <c r="F94" s="13"/>
      <c r="J94" s="13"/>
      <c r="K94" s="13"/>
      <c r="Q94" s="22"/>
    </row>
    <row r="95" s="3" customFormat="1" spans="2:17">
      <c r="B95" s="13"/>
      <c r="C95" s="13"/>
      <c r="F95" s="13"/>
      <c r="G95" s="25"/>
      <c r="H95" s="25"/>
      <c r="J95" s="13"/>
      <c r="K95" s="13"/>
      <c r="Q95" s="22"/>
    </row>
    <row r="96" s="3" customFormat="1" spans="2:17">
      <c r="B96" s="13"/>
      <c r="C96" s="13"/>
      <c r="F96" s="13"/>
      <c r="G96" s="14"/>
      <c r="H96" s="14"/>
      <c r="J96" s="13"/>
      <c r="K96" s="13"/>
      <c r="Q96" s="22"/>
    </row>
    <row r="97" s="3" customFormat="1" spans="2:17">
      <c r="B97" s="13"/>
      <c r="C97" s="13"/>
      <c r="F97" s="13"/>
      <c r="G97" s="25"/>
      <c r="H97" s="25"/>
      <c r="Q97" s="22"/>
    </row>
    <row r="98" s="3" customFormat="1" spans="2:17">
      <c r="B98" s="13"/>
      <c r="C98" s="13"/>
      <c r="D98" s="26"/>
      <c r="G98" s="27"/>
      <c r="H98" s="27"/>
      <c r="J98" s="26"/>
      <c r="K98" s="26"/>
      <c r="Q98" s="22"/>
    </row>
    <row r="99" s="3" customFormat="1" spans="2:17">
      <c r="B99" s="13"/>
      <c r="C99" s="13"/>
      <c r="E99" s="13"/>
      <c r="G99" s="13"/>
      <c r="H99" s="13"/>
      <c r="J99" s="13"/>
      <c r="K99" s="13"/>
      <c r="Q99" s="22"/>
    </row>
    <row r="100" s="3" customFormat="1" spans="2:17">
      <c r="B100" s="13"/>
      <c r="C100" s="13"/>
      <c r="E100" s="13"/>
      <c r="G100" s="13"/>
      <c r="H100" s="13"/>
      <c r="J100" s="13"/>
      <c r="K100" s="13"/>
      <c r="Q100" s="22"/>
    </row>
    <row r="101" s="3" customFormat="1" spans="2:17">
      <c r="B101" s="13"/>
      <c r="C101" s="13"/>
      <c r="E101" s="13"/>
      <c r="G101" s="13"/>
      <c r="H101" s="13"/>
      <c r="J101" s="13"/>
      <c r="K101" s="13"/>
      <c r="Q101" s="22"/>
    </row>
    <row r="102" s="3" customFormat="1" spans="2:17">
      <c r="B102" s="13"/>
      <c r="C102" s="13"/>
      <c r="G102" s="13"/>
      <c r="H102" s="13"/>
      <c r="J102" s="13"/>
      <c r="K102" s="13"/>
      <c r="Q102" s="22"/>
    </row>
    <row r="103" s="3" customFormat="1" spans="2:17">
      <c r="B103" s="13"/>
      <c r="C103" s="13"/>
      <c r="G103" s="13"/>
      <c r="H103" s="13"/>
      <c r="J103" s="13"/>
      <c r="K103" s="13"/>
      <c r="Q103" s="22"/>
    </row>
    <row r="104" s="3" customFormat="1" spans="2:17">
      <c r="B104" s="13"/>
      <c r="C104" s="13"/>
      <c r="G104" s="13"/>
      <c r="H104" s="13"/>
      <c r="J104" s="13"/>
      <c r="K104" s="13"/>
      <c r="Q104" s="22"/>
    </row>
    <row r="105" s="3" customFormat="1" spans="2:17">
      <c r="B105" s="13"/>
      <c r="C105" s="13"/>
      <c r="E105" s="13"/>
      <c r="G105" s="13"/>
      <c r="H105" s="13"/>
      <c r="J105" s="13"/>
      <c r="K105" s="13"/>
      <c r="Q105" s="22"/>
    </row>
    <row r="106" s="3" customFormat="1" spans="2:17">
      <c r="B106" s="13"/>
      <c r="C106" s="13"/>
      <c r="E106" s="13"/>
      <c r="G106" s="13"/>
      <c r="H106" s="13"/>
      <c r="J106" s="13"/>
      <c r="K106" s="13"/>
      <c r="Q106" s="22"/>
    </row>
    <row r="107" s="3" customFormat="1" spans="2:17">
      <c r="B107" s="13"/>
      <c r="C107" s="13"/>
      <c r="E107" s="13"/>
      <c r="G107" s="13"/>
      <c r="H107" s="13"/>
      <c r="J107" s="13"/>
      <c r="K107" s="13"/>
      <c r="Q107" s="22"/>
    </row>
    <row r="108" s="3" customFormat="1" spans="2:17">
      <c r="B108" s="13"/>
      <c r="C108" s="13"/>
      <c r="E108" s="13"/>
      <c r="G108" s="13"/>
      <c r="H108" s="13"/>
      <c r="J108" s="13"/>
      <c r="K108" s="13"/>
      <c r="Q108" s="22"/>
    </row>
    <row r="109" s="3" customFormat="1" spans="2:17">
      <c r="B109" s="13"/>
      <c r="C109" s="13"/>
      <c r="E109" s="13"/>
      <c r="G109" s="13"/>
      <c r="H109" s="13"/>
      <c r="J109" s="13"/>
      <c r="K109" s="13"/>
      <c r="Q109" s="22"/>
    </row>
    <row r="110" s="3" customFormat="1" spans="2:17">
      <c r="B110" s="13"/>
      <c r="C110" s="13"/>
      <c r="D110" s="26"/>
      <c r="G110" s="26"/>
      <c r="H110" s="26"/>
      <c r="J110" s="26"/>
      <c r="K110" s="26"/>
      <c r="Q110" s="22"/>
    </row>
    <row r="111" s="3" customFormat="1" spans="2:17">
      <c r="B111" s="13"/>
      <c r="C111" s="13"/>
      <c r="E111" s="13"/>
      <c r="G111" s="13"/>
      <c r="H111" s="13"/>
      <c r="J111" s="13"/>
      <c r="K111" s="13"/>
      <c r="Q111" s="22"/>
    </row>
    <row r="112" s="3" customFormat="1" spans="2:17">
      <c r="B112" s="13"/>
      <c r="C112" s="13"/>
      <c r="E112" s="13"/>
      <c r="G112" s="13"/>
      <c r="H112" s="13"/>
      <c r="J112" s="13"/>
      <c r="K112" s="13"/>
      <c r="Q112" s="22"/>
    </row>
    <row r="113" s="3" customFormat="1" spans="2:17">
      <c r="B113" s="13"/>
      <c r="C113" s="13"/>
      <c r="E113" s="13"/>
      <c r="G113" s="13"/>
      <c r="H113" s="13"/>
      <c r="J113" s="13"/>
      <c r="K113" s="13"/>
      <c r="Q113" s="22"/>
    </row>
    <row r="114" s="3" customFormat="1" spans="2:17">
      <c r="B114" s="13"/>
      <c r="C114" s="13"/>
      <c r="E114" s="13"/>
      <c r="G114" s="13"/>
      <c r="H114" s="13"/>
      <c r="J114" s="13"/>
      <c r="K114" s="13"/>
      <c r="Q114" s="22"/>
    </row>
    <row r="115" s="3" customFormat="1" spans="2:17">
      <c r="B115" s="13"/>
      <c r="C115" s="13"/>
      <c r="E115" s="13"/>
      <c r="G115" s="13"/>
      <c r="H115" s="13"/>
      <c r="J115" s="13"/>
      <c r="K115" s="13"/>
      <c r="Q115" s="22"/>
    </row>
    <row r="116" s="3" customFormat="1" spans="2:17">
      <c r="B116" s="13"/>
      <c r="C116" s="13"/>
      <c r="E116" s="13"/>
      <c r="G116" s="13"/>
      <c r="H116" s="13"/>
      <c r="J116" s="13"/>
      <c r="K116" s="13"/>
      <c r="Q116" s="22"/>
    </row>
    <row r="117" s="3" customFormat="1" spans="2:17">
      <c r="B117" s="13"/>
      <c r="C117" s="13"/>
      <c r="E117" s="13"/>
      <c r="G117" s="13"/>
      <c r="H117" s="13"/>
      <c r="J117" s="13"/>
      <c r="K117" s="13"/>
      <c r="Q117" s="22"/>
    </row>
    <row r="118" s="3" customFormat="1" spans="2:17">
      <c r="B118" s="13"/>
      <c r="C118" s="13"/>
      <c r="E118" s="13"/>
      <c r="G118" s="13"/>
      <c r="H118" s="13"/>
      <c r="J118" s="13"/>
      <c r="K118" s="13"/>
      <c r="Q118" s="22"/>
    </row>
    <row r="119" s="3" customFormat="1" spans="2:17">
      <c r="B119" s="13"/>
      <c r="C119" s="13"/>
      <c r="E119" s="13"/>
      <c r="G119" s="13"/>
      <c r="H119" s="13"/>
      <c r="J119" s="13"/>
      <c r="K119" s="13"/>
      <c r="Q119" s="22"/>
    </row>
    <row r="120" s="3" customFormat="1" spans="2:17">
      <c r="B120" s="13"/>
      <c r="C120" s="13"/>
      <c r="E120" s="13"/>
      <c r="G120" s="13"/>
      <c r="H120" s="13"/>
      <c r="J120" s="13"/>
      <c r="K120" s="13"/>
      <c r="Q120" s="22"/>
    </row>
    <row r="121" s="3" customFormat="1" spans="2:17">
      <c r="B121" s="13"/>
      <c r="C121" s="13"/>
      <c r="E121" s="13"/>
      <c r="G121" s="13"/>
      <c r="H121" s="13"/>
      <c r="J121" s="13"/>
      <c r="K121" s="13"/>
      <c r="Q121" s="22"/>
    </row>
    <row r="122" s="3" customFormat="1" spans="2:17">
      <c r="B122" s="13"/>
      <c r="C122" s="13"/>
      <c r="E122" s="13"/>
      <c r="G122" s="13"/>
      <c r="H122" s="13"/>
      <c r="J122" s="13"/>
      <c r="K122" s="13"/>
      <c r="Q122" s="22"/>
    </row>
    <row r="123" s="3" customFormat="1" spans="2:17">
      <c r="B123" s="13"/>
      <c r="C123" s="13"/>
      <c r="E123" s="13"/>
      <c r="G123" s="13"/>
      <c r="H123" s="13"/>
      <c r="J123" s="13"/>
      <c r="K123" s="13"/>
      <c r="Q123" s="22"/>
    </row>
    <row r="124" s="3" customFormat="1" spans="2:17">
      <c r="B124" s="13"/>
      <c r="C124" s="13"/>
      <c r="E124" s="13"/>
      <c r="G124" s="13"/>
      <c r="H124" s="13"/>
      <c r="J124" s="13"/>
      <c r="K124" s="13"/>
      <c r="Q124" s="22"/>
    </row>
    <row r="125" s="3" customFormat="1" spans="2:17">
      <c r="B125" s="13"/>
      <c r="C125" s="13"/>
      <c r="E125" s="13"/>
      <c r="G125" s="13"/>
      <c r="H125" s="13"/>
      <c r="J125" s="13"/>
      <c r="K125" s="13"/>
      <c r="Q125" s="22"/>
    </row>
    <row r="126" s="3" customFormat="1" spans="2:17">
      <c r="B126" s="13"/>
      <c r="C126" s="13"/>
      <c r="E126" s="13"/>
      <c r="G126" s="25"/>
      <c r="H126" s="25"/>
      <c r="J126" s="13"/>
      <c r="K126" s="13"/>
      <c r="Q126" s="22"/>
    </row>
    <row r="127" s="3" customFormat="1" spans="2:17">
      <c r="B127" s="13"/>
      <c r="C127" s="13"/>
      <c r="E127" s="13"/>
      <c r="G127" s="25"/>
      <c r="H127" s="25"/>
      <c r="J127" s="13"/>
      <c r="K127" s="13"/>
      <c r="Q127" s="22"/>
    </row>
    <row r="128" s="3" customFormat="1" spans="2:17">
      <c r="B128" s="13"/>
      <c r="C128" s="13"/>
      <c r="E128" s="13"/>
      <c r="G128" s="13"/>
      <c r="H128" s="13"/>
      <c r="J128" s="13"/>
      <c r="K128" s="13"/>
      <c r="Q128" s="22"/>
    </row>
    <row r="129" s="3" customFormat="1" spans="2:17">
      <c r="B129" s="13"/>
      <c r="C129" s="13"/>
      <c r="E129" s="13"/>
      <c r="G129" s="25"/>
      <c r="H129" s="25"/>
      <c r="J129" s="13"/>
      <c r="K129" s="13"/>
      <c r="Q129" s="22"/>
    </row>
    <row r="130" s="3" customFormat="1" spans="2:17">
      <c r="B130" s="13"/>
      <c r="C130" s="13"/>
      <c r="E130" s="13"/>
      <c r="G130" s="25"/>
      <c r="H130" s="25"/>
      <c r="J130" s="13"/>
      <c r="K130" s="13"/>
      <c r="Q130" s="22"/>
    </row>
    <row r="131" s="3" customFormat="1" ht="21.95" customHeight="1" spans="2:17">
      <c r="B131" s="13"/>
      <c r="C131" s="13"/>
      <c r="E131" s="13"/>
      <c r="G131" s="25"/>
      <c r="H131" s="25"/>
      <c r="J131" s="13"/>
      <c r="K131" s="13"/>
      <c r="Q131" s="22"/>
    </row>
    <row r="132" s="3" customFormat="1" spans="2:17">
      <c r="B132" s="13"/>
      <c r="C132" s="13"/>
      <c r="E132" s="13"/>
      <c r="G132" s="13"/>
      <c r="H132" s="13"/>
      <c r="J132" s="13"/>
      <c r="K132" s="13"/>
      <c r="Q132" s="22"/>
    </row>
    <row r="133" s="3" customFormat="1" spans="2:17">
      <c r="B133" s="13"/>
      <c r="C133" s="13"/>
      <c r="E133" s="13"/>
      <c r="G133" s="25"/>
      <c r="H133" s="25"/>
      <c r="J133" s="13"/>
      <c r="K133" s="13"/>
      <c r="Q133" s="22"/>
    </row>
    <row r="134" s="3" customFormat="1" spans="2:17">
      <c r="B134" s="13"/>
      <c r="C134" s="13"/>
      <c r="E134" s="13"/>
      <c r="G134" s="25"/>
      <c r="H134" s="25"/>
      <c r="J134" s="25"/>
      <c r="K134" s="25"/>
      <c r="Q134" s="22"/>
    </row>
    <row r="135" s="3" customFormat="1" spans="2:17">
      <c r="B135" s="13"/>
      <c r="C135" s="13"/>
      <c r="E135" s="13"/>
      <c r="G135" s="25"/>
      <c r="H135" s="25"/>
      <c r="J135" s="13"/>
      <c r="K135" s="13"/>
      <c r="Q135" s="22"/>
    </row>
    <row r="136" s="3" customFormat="1" spans="2:17">
      <c r="B136" s="13"/>
      <c r="C136" s="13"/>
      <c r="E136" s="13"/>
      <c r="G136" s="13"/>
      <c r="H136" s="13"/>
      <c r="J136" s="13"/>
      <c r="K136" s="13"/>
      <c r="Q136" s="22"/>
    </row>
    <row r="137" s="3" customFormat="1" spans="2:17">
      <c r="B137" s="13"/>
      <c r="C137" s="13"/>
      <c r="E137" s="13"/>
      <c r="G137" s="13"/>
      <c r="H137" s="13"/>
      <c r="J137" s="13"/>
      <c r="K137" s="13"/>
      <c r="Q137" s="22"/>
    </row>
    <row r="138" s="3" customFormat="1" spans="2:17">
      <c r="B138" s="13"/>
      <c r="C138" s="13"/>
      <c r="E138" s="13"/>
      <c r="G138" s="25"/>
      <c r="H138" s="25"/>
      <c r="J138" s="13"/>
      <c r="K138" s="13"/>
      <c r="Q138" s="22"/>
    </row>
    <row r="139" s="3" customFormat="1" spans="2:17">
      <c r="B139" s="13"/>
      <c r="C139" s="13"/>
      <c r="E139" s="13"/>
      <c r="G139" s="13"/>
      <c r="H139" s="13"/>
      <c r="J139" s="13"/>
      <c r="K139" s="13"/>
      <c r="Q139" s="22"/>
    </row>
    <row r="140" s="3" customFormat="1" spans="2:17">
      <c r="B140" s="13"/>
      <c r="C140" s="13"/>
      <c r="E140" s="13"/>
      <c r="G140" s="13"/>
      <c r="H140" s="13"/>
      <c r="J140" s="13"/>
      <c r="K140" s="13"/>
      <c r="Q140" s="22"/>
    </row>
    <row r="141" s="3" customFormat="1" spans="2:17">
      <c r="B141" s="13"/>
      <c r="C141" s="13"/>
      <c r="E141" s="13"/>
      <c r="G141" s="25"/>
      <c r="H141" s="25"/>
      <c r="J141" s="13"/>
      <c r="K141" s="13"/>
      <c r="Q141" s="22"/>
    </row>
    <row r="142" s="3" customFormat="1" spans="2:17">
      <c r="B142" s="13"/>
      <c r="C142" s="13"/>
      <c r="E142" s="13"/>
      <c r="G142" s="25"/>
      <c r="H142" s="25"/>
      <c r="J142" s="13"/>
      <c r="K142" s="13"/>
      <c r="Q142" s="22"/>
    </row>
    <row r="143" s="3" customFormat="1" ht="23.1" customHeight="1" spans="2:17">
      <c r="B143" s="13"/>
      <c r="C143" s="13"/>
      <c r="E143" s="13"/>
      <c r="G143" s="13"/>
      <c r="H143" s="13"/>
      <c r="J143" s="13"/>
      <c r="K143" s="13"/>
      <c r="Q143" s="22"/>
    </row>
    <row r="144" s="3" customFormat="1" spans="2:17">
      <c r="B144" s="13"/>
      <c r="C144" s="13"/>
      <c r="E144" s="13"/>
      <c r="G144" s="13"/>
      <c r="H144" s="13"/>
      <c r="J144" s="13"/>
      <c r="K144" s="13"/>
      <c r="Q144" s="22"/>
    </row>
    <row r="145" s="3" customFormat="1" spans="2:17">
      <c r="B145" s="13"/>
      <c r="C145" s="13"/>
      <c r="E145" s="13"/>
      <c r="G145" s="13"/>
      <c r="H145" s="13"/>
      <c r="J145" s="13"/>
      <c r="K145" s="13"/>
      <c r="Q145" s="22"/>
    </row>
    <row r="146" s="3" customFormat="1" spans="2:17">
      <c r="B146" s="13"/>
      <c r="C146" s="13"/>
      <c r="E146" s="13"/>
      <c r="G146" s="13"/>
      <c r="H146" s="13"/>
      <c r="J146" s="13"/>
      <c r="K146" s="13"/>
      <c r="Q146" s="22"/>
    </row>
    <row r="147" s="3" customFormat="1" ht="24.95" customHeight="1" spans="17:17">
      <c r="Q147" s="22"/>
    </row>
    <row r="148" s="3" customFormat="1" ht="21" customHeight="1" spans="17:17">
      <c r="Q148" s="22"/>
    </row>
    <row r="149" s="3" customFormat="1" spans="2:17">
      <c r="B149" s="28"/>
      <c r="C149" s="28"/>
      <c r="D149" s="28"/>
      <c r="E149" s="28"/>
      <c r="F149" s="28"/>
      <c r="G149" s="28"/>
      <c r="H149" s="28"/>
      <c r="J149" s="28"/>
      <c r="K149" s="28"/>
      <c r="Q149" s="22"/>
    </row>
    <row r="150" s="3" customFormat="1" spans="2:17">
      <c r="B150" s="28"/>
      <c r="C150" s="28"/>
      <c r="D150" s="28"/>
      <c r="E150" s="28"/>
      <c r="F150" s="28"/>
      <c r="G150" s="28"/>
      <c r="H150" s="28"/>
      <c r="J150" s="28"/>
      <c r="K150" s="28"/>
      <c r="Q150" s="22"/>
    </row>
    <row r="151" s="3" customFormat="1" ht="29.1" customHeight="1" spans="2:17">
      <c r="B151" s="28"/>
      <c r="C151" s="28"/>
      <c r="D151" s="13"/>
      <c r="E151" s="13"/>
      <c r="F151" s="28"/>
      <c r="G151" s="28"/>
      <c r="H151" s="28"/>
      <c r="J151" s="28"/>
      <c r="K151" s="28"/>
      <c r="Q151" s="22"/>
    </row>
    <row r="152" s="3" customFormat="1" spans="2:17">
      <c r="B152" s="28"/>
      <c r="C152" s="28"/>
      <c r="D152" s="28"/>
      <c r="E152" s="28"/>
      <c r="F152" s="28"/>
      <c r="G152" s="28"/>
      <c r="H152" s="28"/>
      <c r="J152" s="28"/>
      <c r="K152" s="28"/>
      <c r="Q152" s="22"/>
    </row>
    <row r="153" s="3" customFormat="1" spans="2:17">
      <c r="B153" s="28"/>
      <c r="C153" s="28"/>
      <c r="D153" s="28"/>
      <c r="E153" s="28"/>
      <c r="F153" s="28"/>
      <c r="G153" s="28"/>
      <c r="H153" s="28"/>
      <c r="J153" s="28"/>
      <c r="K153" s="28"/>
      <c r="Q153" s="22"/>
    </row>
    <row r="154" s="3" customFormat="1" spans="2:17">
      <c r="B154" s="28"/>
      <c r="C154" s="28"/>
      <c r="D154" s="28"/>
      <c r="E154" s="28"/>
      <c r="F154" s="28"/>
      <c r="G154" s="28"/>
      <c r="H154" s="28"/>
      <c r="J154" s="28"/>
      <c r="K154" s="28"/>
      <c r="Q154" s="22"/>
    </row>
    <row r="155" s="3" customFormat="1" spans="2:17">
      <c r="B155" s="28"/>
      <c r="C155" s="28"/>
      <c r="D155" s="28"/>
      <c r="E155" s="28"/>
      <c r="F155" s="28"/>
      <c r="G155" s="28"/>
      <c r="H155" s="28"/>
      <c r="J155" s="28"/>
      <c r="K155" s="28"/>
      <c r="Q155" s="22"/>
    </row>
    <row r="156" s="3" customFormat="1" spans="2:17">
      <c r="B156" s="28"/>
      <c r="C156" s="28"/>
      <c r="D156" s="28"/>
      <c r="E156" s="28"/>
      <c r="F156" s="28"/>
      <c r="G156" s="28"/>
      <c r="H156" s="28"/>
      <c r="J156" s="28"/>
      <c r="K156" s="28"/>
      <c r="Q156" s="22"/>
    </row>
    <row r="157" s="3" customFormat="1" ht="18.95" customHeight="1" spans="2:17">
      <c r="B157" s="28"/>
      <c r="C157" s="28"/>
      <c r="D157" s="28"/>
      <c r="E157" s="28"/>
      <c r="F157" s="28"/>
      <c r="G157" s="28"/>
      <c r="H157" s="28"/>
      <c r="J157" s="28"/>
      <c r="K157" s="28"/>
      <c r="Q157" s="22"/>
    </row>
    <row r="158" s="3" customFormat="1" ht="18" customHeight="1" spans="2:17">
      <c r="B158" s="28"/>
      <c r="C158" s="28"/>
      <c r="D158" s="28"/>
      <c r="E158" s="28"/>
      <c r="F158" s="28"/>
      <c r="G158" s="28"/>
      <c r="H158" s="28"/>
      <c r="J158" s="28"/>
      <c r="K158" s="28"/>
      <c r="Q158" s="22"/>
    </row>
    <row r="159" s="3" customFormat="1" spans="2:17">
      <c r="B159" s="28"/>
      <c r="C159" s="28"/>
      <c r="D159" s="28"/>
      <c r="E159" s="28"/>
      <c r="F159" s="28"/>
      <c r="G159" s="28"/>
      <c r="H159" s="28"/>
      <c r="J159" s="28"/>
      <c r="K159" s="28"/>
      <c r="Q159" s="22"/>
    </row>
    <row r="160" s="3" customFormat="1" ht="24" customHeight="1" spans="2:17">
      <c r="B160" s="28"/>
      <c r="C160" s="28"/>
      <c r="D160" s="28"/>
      <c r="E160" s="28"/>
      <c r="F160" s="28"/>
      <c r="G160" s="28"/>
      <c r="H160" s="28"/>
      <c r="J160" s="28"/>
      <c r="K160" s="28"/>
      <c r="Q160" s="22"/>
    </row>
    <row r="161" ht="24" customHeight="1"/>
  </sheetData>
  <mergeCells count="19">
    <mergeCell ref="A1:Q1"/>
    <mergeCell ref="A161:L16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conditionalFormatting sqref="D1">
    <cfRule type="duplicateValues" dxfId="0" priority="2"/>
    <cfRule type="duplicateValues" dxfId="0" priority="3"/>
    <cfRule type="duplicateValues" dxfId="0" priority="4"/>
  </conditionalFormatting>
  <conditionalFormatting sqref="D5">
    <cfRule type="duplicateValues" dxfId="0" priority="1"/>
  </conditionalFormatting>
  <conditionalFormatting sqref="D7">
    <cfRule type="duplicateValues" dxfId="0" priority="25"/>
  </conditionalFormatting>
  <conditionalFormatting sqref="J26">
    <cfRule type="duplicateValues" dxfId="0" priority="40"/>
  </conditionalFormatting>
  <conditionalFormatting sqref="D27">
    <cfRule type="duplicateValues" dxfId="0" priority="38"/>
    <cfRule type="duplicateValues" dxfId="0" priority="39"/>
  </conditionalFormatting>
  <conditionalFormatting sqref="J27">
    <cfRule type="duplicateValues" dxfId="0" priority="37"/>
  </conditionalFormatting>
  <conditionalFormatting sqref="D28">
    <cfRule type="duplicateValues" dxfId="0" priority="34"/>
    <cfRule type="duplicateValues" dxfId="0" priority="35"/>
  </conditionalFormatting>
  <conditionalFormatting sqref="J28">
    <cfRule type="duplicateValues" dxfId="0" priority="33"/>
  </conditionalFormatting>
  <conditionalFormatting sqref="D29">
    <cfRule type="duplicateValues" dxfId="0" priority="32"/>
  </conditionalFormatting>
  <conditionalFormatting sqref="J29">
    <cfRule type="duplicateValues" dxfId="0" priority="31"/>
  </conditionalFormatting>
  <conditionalFormatting sqref="D30">
    <cfRule type="duplicateValues" dxfId="0" priority="16"/>
  </conditionalFormatting>
  <conditionalFormatting sqref="J30">
    <cfRule type="duplicateValues" dxfId="0" priority="14"/>
  </conditionalFormatting>
  <conditionalFormatting sqref="D13:D14">
    <cfRule type="duplicateValues" dxfId="0" priority="36"/>
  </conditionalFormatting>
  <conditionalFormatting sqref="D18:D21">
    <cfRule type="duplicateValues" dxfId="0" priority="28"/>
  </conditionalFormatting>
  <conditionalFormatting sqref="D31:D32">
    <cfRule type="duplicateValues" dxfId="0" priority="15"/>
  </conditionalFormatting>
  <conditionalFormatting sqref="J15:J17">
    <cfRule type="duplicateValues" dxfId="0" priority="29"/>
  </conditionalFormatting>
  <conditionalFormatting sqref="J18:J21">
    <cfRule type="duplicateValues" dxfId="0" priority="27"/>
  </conditionalFormatting>
  <conditionalFormatting sqref="D33:D1048576 D2:D4 D13:D29 D6:D10">
    <cfRule type="duplicateValues" dxfId="0" priority="47"/>
  </conditionalFormatting>
  <conditionalFormatting sqref="D2:D4 D6:D1048576">
    <cfRule type="duplicateValues" dxfId="0" priority="48"/>
  </conditionalFormatting>
  <conditionalFormatting sqref="D4 D6">
    <cfRule type="duplicateValues" dxfId="0" priority="50"/>
  </conditionalFormatting>
  <conditionalFormatting sqref="D15 D17">
    <cfRule type="duplicateValues" dxfId="0" priority="30"/>
  </conditionalFormatting>
  <dataValidations count="1">
    <dataValidation type="list" allowBlank="1" showInputMessage="1" showErrorMessage="1" sqref="G116:H117">
      <formula1>"耕地地力保护补贴"</formula1>
    </dataValidation>
  </dataValidations>
  <pageMargins left="0.0393700787401575" right="0.0393700787401575" top="0.748031496062992" bottom="0.748031496062992" header="0.31496062992126" footer="0.31496062992126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Smile</cp:lastModifiedBy>
  <dcterms:created xsi:type="dcterms:W3CDTF">2019-06-04T07:17:00Z</dcterms:created>
  <cp:lastPrinted>2023-07-24T07:33:00Z</cp:lastPrinted>
  <dcterms:modified xsi:type="dcterms:W3CDTF">2024-08-15T07:43:49Z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DB3D490E02244D7F9EECCC59B9FE6A2F</vt:lpwstr>
  </property>
</Properties>
</file>