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975" activeTab="0"/>
  </bookViews>
  <sheets>
    <sheet name="照顾困难（团聚工程）（18人）" sheetId="1" r:id="rId1"/>
  </sheets>
  <definedNames>
    <definedName name="_xlnm.Print_Titles" localSheetId="0">'照顾困难（团聚工程）（18人）'!$1:$2</definedName>
  </definedNames>
  <calcPr fullCalcOnLoad="1"/>
</workbook>
</file>

<file path=xl/sharedStrings.xml><?xml version="1.0" encoding="utf-8"?>
<sst xmlns="http://schemas.openxmlformats.org/spreadsheetml/2006/main" count="68" uniqueCount="52">
  <si>
    <t>汶川县2020年机关事业单位                                                  公开选（考）调工作人员拟调人员名单（照顾困难（含团聚工程））</t>
  </si>
  <si>
    <t>序号</t>
  </si>
  <si>
    <t>姓 名</t>
  </si>
  <si>
    <t>性别</t>
  </si>
  <si>
    <t>报考职位编码</t>
  </si>
  <si>
    <t>准考证号</t>
  </si>
  <si>
    <t>笔试成绩</t>
  </si>
  <si>
    <t>笔试成绩折合后分数（40％）</t>
  </si>
  <si>
    <t>面试成绩</t>
  </si>
  <si>
    <t>面试成绩折合后分数（40％）</t>
  </si>
  <si>
    <t>实绩量化考核成绩</t>
  </si>
  <si>
    <t>折合后实绩量化考核成绩（20%）</t>
  </si>
  <si>
    <t>考试总成绩</t>
  </si>
  <si>
    <t>排名</t>
  </si>
  <si>
    <t>邓雪勇</t>
  </si>
  <si>
    <t>男</t>
  </si>
  <si>
    <t>wcxgwy204</t>
  </si>
  <si>
    <t>高  明</t>
  </si>
  <si>
    <t>wcxgwy209</t>
  </si>
  <si>
    <t>益丹卓玛</t>
  </si>
  <si>
    <t>女</t>
  </si>
  <si>
    <t>wcxgwy208</t>
  </si>
  <si>
    <t>米一粟</t>
  </si>
  <si>
    <t>wcxgwy212</t>
  </si>
  <si>
    <t>马晓玲</t>
  </si>
  <si>
    <t>wcxgwy206</t>
  </si>
  <si>
    <t>王  旭</t>
  </si>
  <si>
    <t>wcxcg201</t>
  </si>
  <si>
    <t>郑秀竹</t>
  </si>
  <si>
    <t>wcxcg202</t>
  </si>
  <si>
    <t>石  剑</t>
  </si>
  <si>
    <t>wcxcg214</t>
  </si>
  <si>
    <t>刘荣辰</t>
  </si>
  <si>
    <t>wcxcg207</t>
  </si>
  <si>
    <t>文  敏</t>
  </si>
  <si>
    <t>wcxcg215</t>
  </si>
  <si>
    <t>周成兰</t>
  </si>
  <si>
    <t>wcxsy404</t>
  </si>
  <si>
    <t>陈  英</t>
  </si>
  <si>
    <t>wcxsy412</t>
  </si>
  <si>
    <t>余天美</t>
  </si>
  <si>
    <t>wcxsy409</t>
  </si>
  <si>
    <t>梁  翔</t>
  </si>
  <si>
    <t>wcxsy413</t>
  </si>
  <si>
    <t>董缘勤</t>
  </si>
  <si>
    <t>wcxsy209</t>
  </si>
  <si>
    <t>王福燕</t>
  </si>
  <si>
    <t>wcxsy214</t>
  </si>
  <si>
    <t>陈贵强</t>
  </si>
  <si>
    <t>wcxsy215</t>
  </si>
  <si>
    <t>王先梅</t>
  </si>
  <si>
    <t>wcxsy213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</si>
</sst>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7">
    <font>
      <sz val="12"/>
      <name val="宋体"/>
      <family val="0"/>
    </font>
    <font>
      <b/>
      <sz val="14"/>
      <name val="宋体"/>
      <family val="0"/>
    </font>
    <font>
      <b/>
      <sz val="14"/>
      <color indexed="10"/>
      <name val="仿宋_GB2312"/>
      <family val="3"/>
    </font>
    <font>
      <b/>
      <sz val="22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FF0000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32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32" applyFont="1" applyFill="1" applyBorder="1" applyAlignment="1">
      <alignment horizontal="center" vertical="center" wrapText="1"/>
      <protection/>
    </xf>
    <xf numFmtId="0" fontId="26" fillId="0" borderId="13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shrinkToFit="1"/>
    </xf>
    <xf numFmtId="0" fontId="2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32" applyFont="1" applyFill="1" applyBorder="1" applyAlignment="1">
      <alignment horizontal="center" vertical="center" wrapText="1"/>
      <protection/>
    </xf>
    <xf numFmtId="0" fontId="5" fillId="0" borderId="10" xfId="32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176" fontId="46" fillId="0" borderId="13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汶川县县内要求调动人员名单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T6" sqref="T6"/>
    </sheetView>
  </sheetViews>
  <sheetFormatPr defaultColWidth="9.00390625" defaultRowHeight="14.25"/>
  <cols>
    <col min="1" max="1" width="2.75390625" style="0" customWidth="1"/>
    <col min="2" max="2" width="9.875" style="0" customWidth="1"/>
    <col min="3" max="3" width="6.50390625" style="0" customWidth="1"/>
    <col min="4" max="4" width="15.625" style="0" customWidth="1"/>
    <col min="5" max="5" width="12.375" style="0" customWidth="1"/>
    <col min="6" max="6" width="14.25390625" style="0" customWidth="1"/>
    <col min="7" max="7" width="15.375" style="0" customWidth="1"/>
    <col min="8" max="8" width="13.125" style="0" customWidth="1"/>
    <col min="9" max="9" width="15.375" style="0" customWidth="1"/>
    <col min="10" max="10" width="12.50390625" style="0" customWidth="1"/>
    <col min="11" max="11" width="14.375" style="0" customWidth="1"/>
    <col min="12" max="12" width="10.125" style="0" customWidth="1"/>
    <col min="13" max="13" width="7.625" style="0" customWidth="1"/>
  </cols>
  <sheetData>
    <row r="1" spans="1:13" ht="9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54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s="2" customFormat="1" ht="27" customHeight="1">
      <c r="A3" s="7">
        <v>1</v>
      </c>
      <c r="B3" s="8" t="s">
        <v>14</v>
      </c>
      <c r="C3" s="9" t="s">
        <v>15</v>
      </c>
      <c r="D3" s="10">
        <v>20200201</v>
      </c>
      <c r="E3" s="11" t="s">
        <v>16</v>
      </c>
      <c r="F3" s="12">
        <v>85</v>
      </c>
      <c r="G3" s="13">
        <f aca="true" t="shared" si="0" ref="G3:G20">F3*0.4</f>
        <v>34</v>
      </c>
      <c r="H3" s="12">
        <v>80.83</v>
      </c>
      <c r="I3" s="18">
        <f aca="true" t="shared" si="1" ref="I3:I20">H3*0.4</f>
        <v>32.332</v>
      </c>
      <c r="J3" s="12">
        <v>100</v>
      </c>
      <c r="K3" s="12">
        <v>20</v>
      </c>
      <c r="L3" s="18">
        <f aca="true" t="shared" si="2" ref="L3:L20">G3+I3+K3</f>
        <v>86.332</v>
      </c>
      <c r="M3" s="12">
        <v>1</v>
      </c>
    </row>
    <row r="4" spans="1:13" s="2" customFormat="1" ht="27" customHeight="1">
      <c r="A4" s="7">
        <v>2</v>
      </c>
      <c r="B4" s="10" t="s">
        <v>17</v>
      </c>
      <c r="C4" s="14" t="s">
        <v>15</v>
      </c>
      <c r="D4" s="10">
        <v>20200201</v>
      </c>
      <c r="E4" s="11" t="s">
        <v>18</v>
      </c>
      <c r="F4" s="13">
        <v>84</v>
      </c>
      <c r="G4" s="13">
        <f t="shared" si="0"/>
        <v>33.6</v>
      </c>
      <c r="H4" s="13">
        <v>79.67</v>
      </c>
      <c r="I4" s="18">
        <f t="shared" si="1"/>
        <v>31.868000000000002</v>
      </c>
      <c r="J4" s="19">
        <v>100</v>
      </c>
      <c r="K4" s="19">
        <v>20</v>
      </c>
      <c r="L4" s="20">
        <f t="shared" si="2"/>
        <v>85.468</v>
      </c>
      <c r="M4" s="19">
        <v>2</v>
      </c>
    </row>
    <row r="5" spans="1:13" s="2" customFormat="1" ht="27" customHeight="1">
      <c r="A5" s="7">
        <v>3</v>
      </c>
      <c r="B5" s="10" t="s">
        <v>19</v>
      </c>
      <c r="C5" s="15" t="s">
        <v>20</v>
      </c>
      <c r="D5" s="10">
        <v>20200201</v>
      </c>
      <c r="E5" s="10" t="s">
        <v>21</v>
      </c>
      <c r="F5" s="13">
        <v>83</v>
      </c>
      <c r="G5" s="13">
        <f t="shared" si="0"/>
        <v>33.2</v>
      </c>
      <c r="H5" s="13">
        <v>80.33</v>
      </c>
      <c r="I5" s="18">
        <f t="shared" si="1"/>
        <v>32.132</v>
      </c>
      <c r="J5" s="19">
        <v>100</v>
      </c>
      <c r="K5" s="19">
        <v>20</v>
      </c>
      <c r="L5" s="20">
        <f t="shared" si="2"/>
        <v>85.332</v>
      </c>
      <c r="M5" s="19">
        <v>3</v>
      </c>
    </row>
    <row r="6" spans="1:13" ht="27" customHeight="1">
      <c r="A6" s="7">
        <v>4</v>
      </c>
      <c r="B6" s="10" t="s">
        <v>22</v>
      </c>
      <c r="C6" s="16" t="s">
        <v>20</v>
      </c>
      <c r="D6" s="10">
        <v>20200201</v>
      </c>
      <c r="E6" s="10" t="s">
        <v>23</v>
      </c>
      <c r="F6" s="13">
        <v>82</v>
      </c>
      <c r="G6" s="13">
        <f t="shared" si="0"/>
        <v>32.800000000000004</v>
      </c>
      <c r="H6" s="13">
        <v>79.33</v>
      </c>
      <c r="I6" s="18">
        <f t="shared" si="1"/>
        <v>31.732</v>
      </c>
      <c r="J6" s="19">
        <v>100</v>
      </c>
      <c r="K6" s="19">
        <v>20</v>
      </c>
      <c r="L6" s="20">
        <f t="shared" si="2"/>
        <v>84.53200000000001</v>
      </c>
      <c r="M6" s="19">
        <v>4</v>
      </c>
    </row>
    <row r="7" spans="1:13" ht="27" customHeight="1">
      <c r="A7" s="7">
        <v>5</v>
      </c>
      <c r="B7" s="10" t="s">
        <v>24</v>
      </c>
      <c r="C7" s="15" t="s">
        <v>20</v>
      </c>
      <c r="D7" s="10">
        <v>20200201</v>
      </c>
      <c r="E7" s="10" t="s">
        <v>25</v>
      </c>
      <c r="F7" s="13">
        <v>80</v>
      </c>
      <c r="G7" s="13">
        <f t="shared" si="0"/>
        <v>32</v>
      </c>
      <c r="H7" s="13">
        <v>78.67</v>
      </c>
      <c r="I7" s="18">
        <f t="shared" si="1"/>
        <v>31.468000000000004</v>
      </c>
      <c r="J7" s="19">
        <v>100</v>
      </c>
      <c r="K7" s="19">
        <v>20</v>
      </c>
      <c r="L7" s="20">
        <f t="shared" si="2"/>
        <v>83.468</v>
      </c>
      <c r="M7" s="19">
        <v>5</v>
      </c>
    </row>
    <row r="8" spans="1:13" ht="27" customHeight="1">
      <c r="A8" s="7">
        <v>6</v>
      </c>
      <c r="B8" s="10" t="s">
        <v>26</v>
      </c>
      <c r="C8" s="14" t="s">
        <v>20</v>
      </c>
      <c r="D8" s="10">
        <v>20200202</v>
      </c>
      <c r="E8" s="10" t="s">
        <v>27</v>
      </c>
      <c r="F8" s="13">
        <v>84</v>
      </c>
      <c r="G8" s="13">
        <f t="shared" si="0"/>
        <v>33.6</v>
      </c>
      <c r="H8" s="13">
        <v>79</v>
      </c>
      <c r="I8" s="18">
        <f t="shared" si="1"/>
        <v>31.6</v>
      </c>
      <c r="J8" s="12">
        <v>100</v>
      </c>
      <c r="K8" s="12">
        <v>20</v>
      </c>
      <c r="L8" s="18">
        <f t="shared" si="2"/>
        <v>85.2</v>
      </c>
      <c r="M8" s="13">
        <v>1</v>
      </c>
    </row>
    <row r="9" spans="1:13" ht="27" customHeight="1">
      <c r="A9" s="7">
        <v>7</v>
      </c>
      <c r="B9" s="10" t="s">
        <v>28</v>
      </c>
      <c r="C9" s="14" t="s">
        <v>20</v>
      </c>
      <c r="D9" s="10">
        <v>20200202</v>
      </c>
      <c r="E9" s="10" t="s">
        <v>29</v>
      </c>
      <c r="F9" s="13">
        <v>84</v>
      </c>
      <c r="G9" s="13">
        <f t="shared" si="0"/>
        <v>33.6</v>
      </c>
      <c r="H9" s="13">
        <v>78.67</v>
      </c>
      <c r="I9" s="18">
        <f t="shared" si="1"/>
        <v>31.468000000000004</v>
      </c>
      <c r="J9" s="19">
        <v>100</v>
      </c>
      <c r="K9" s="19">
        <v>20</v>
      </c>
      <c r="L9" s="18">
        <f t="shared" si="2"/>
        <v>85.06800000000001</v>
      </c>
      <c r="M9" s="13">
        <v>2</v>
      </c>
    </row>
    <row r="10" spans="1:13" ht="27" customHeight="1">
      <c r="A10" s="7">
        <v>8</v>
      </c>
      <c r="B10" s="10" t="s">
        <v>30</v>
      </c>
      <c r="C10" s="17" t="s">
        <v>15</v>
      </c>
      <c r="D10" s="10">
        <v>20200202</v>
      </c>
      <c r="E10" s="10" t="s">
        <v>31</v>
      </c>
      <c r="F10" s="13">
        <v>83</v>
      </c>
      <c r="G10" s="13">
        <f t="shared" si="0"/>
        <v>33.2</v>
      </c>
      <c r="H10" s="13">
        <v>79.33</v>
      </c>
      <c r="I10" s="18">
        <f t="shared" si="1"/>
        <v>31.732</v>
      </c>
      <c r="J10" s="19">
        <v>100</v>
      </c>
      <c r="K10" s="19">
        <v>20</v>
      </c>
      <c r="L10" s="18">
        <f t="shared" si="2"/>
        <v>84.932</v>
      </c>
      <c r="M10" s="13">
        <v>3</v>
      </c>
    </row>
    <row r="11" spans="1:13" ht="27" customHeight="1">
      <c r="A11" s="7">
        <v>9</v>
      </c>
      <c r="B11" s="10" t="s">
        <v>32</v>
      </c>
      <c r="C11" s="14" t="s">
        <v>20</v>
      </c>
      <c r="D11" s="10">
        <v>20200202</v>
      </c>
      <c r="E11" s="10" t="s">
        <v>33</v>
      </c>
      <c r="F11" s="13">
        <v>82</v>
      </c>
      <c r="G11" s="13">
        <f t="shared" si="0"/>
        <v>32.800000000000004</v>
      </c>
      <c r="H11" s="13">
        <v>79.67</v>
      </c>
      <c r="I11" s="18">
        <f t="shared" si="1"/>
        <v>31.868000000000002</v>
      </c>
      <c r="J11" s="19">
        <v>100</v>
      </c>
      <c r="K11" s="19">
        <v>20</v>
      </c>
      <c r="L11" s="18">
        <f t="shared" si="2"/>
        <v>84.668</v>
      </c>
      <c r="M11" s="13">
        <v>4</v>
      </c>
    </row>
    <row r="12" spans="1:13" ht="27" customHeight="1">
      <c r="A12" s="7">
        <v>10</v>
      </c>
      <c r="B12" s="10" t="s">
        <v>34</v>
      </c>
      <c r="C12" s="17" t="s">
        <v>20</v>
      </c>
      <c r="D12" s="10">
        <v>20200202</v>
      </c>
      <c r="E12" s="10" t="s">
        <v>35</v>
      </c>
      <c r="F12" s="13">
        <v>83</v>
      </c>
      <c r="G12" s="13">
        <f t="shared" si="0"/>
        <v>33.2</v>
      </c>
      <c r="H12" s="13">
        <v>78</v>
      </c>
      <c r="I12" s="18">
        <f t="shared" si="1"/>
        <v>31.200000000000003</v>
      </c>
      <c r="J12" s="19">
        <v>100</v>
      </c>
      <c r="K12" s="19">
        <v>20</v>
      </c>
      <c r="L12" s="18">
        <f t="shared" si="2"/>
        <v>84.4</v>
      </c>
      <c r="M12" s="13">
        <v>5</v>
      </c>
    </row>
    <row r="13" spans="1:13" ht="27" customHeight="1">
      <c r="A13" s="7">
        <v>11</v>
      </c>
      <c r="B13" s="10" t="s">
        <v>36</v>
      </c>
      <c r="C13" s="17" t="s">
        <v>20</v>
      </c>
      <c r="D13" s="10">
        <v>20200203</v>
      </c>
      <c r="E13" s="10" t="s">
        <v>37</v>
      </c>
      <c r="F13" s="13">
        <v>84</v>
      </c>
      <c r="G13" s="13">
        <f t="shared" si="0"/>
        <v>33.6</v>
      </c>
      <c r="H13" s="13">
        <v>78.33</v>
      </c>
      <c r="I13" s="18">
        <f t="shared" si="1"/>
        <v>31.332</v>
      </c>
      <c r="J13" s="12">
        <v>100</v>
      </c>
      <c r="K13" s="12">
        <v>20</v>
      </c>
      <c r="L13" s="18">
        <f t="shared" si="2"/>
        <v>84.932</v>
      </c>
      <c r="M13" s="13">
        <v>1</v>
      </c>
    </row>
    <row r="14" spans="1:13" ht="27" customHeight="1">
      <c r="A14" s="7">
        <v>12</v>
      </c>
      <c r="B14" s="10" t="s">
        <v>38</v>
      </c>
      <c r="C14" s="17" t="s">
        <v>20</v>
      </c>
      <c r="D14" s="10">
        <v>20200203</v>
      </c>
      <c r="E14" s="10" t="s">
        <v>39</v>
      </c>
      <c r="F14" s="13">
        <v>83</v>
      </c>
      <c r="G14" s="13">
        <f t="shared" si="0"/>
        <v>33.2</v>
      </c>
      <c r="H14" s="13">
        <v>78.33</v>
      </c>
      <c r="I14" s="18">
        <f t="shared" si="1"/>
        <v>31.332</v>
      </c>
      <c r="J14" s="12">
        <v>100</v>
      </c>
      <c r="K14" s="12">
        <v>20</v>
      </c>
      <c r="L14" s="18">
        <f t="shared" si="2"/>
        <v>84.53200000000001</v>
      </c>
      <c r="M14" s="13">
        <v>2</v>
      </c>
    </row>
    <row r="15" spans="1:13" ht="27" customHeight="1">
      <c r="A15" s="7">
        <v>13</v>
      </c>
      <c r="B15" s="10" t="s">
        <v>40</v>
      </c>
      <c r="C15" s="17" t="s">
        <v>20</v>
      </c>
      <c r="D15" s="10">
        <v>20200203</v>
      </c>
      <c r="E15" s="10" t="s">
        <v>41</v>
      </c>
      <c r="F15" s="13">
        <v>83</v>
      </c>
      <c r="G15" s="13">
        <f t="shared" si="0"/>
        <v>33.2</v>
      </c>
      <c r="H15" s="13">
        <v>77.67</v>
      </c>
      <c r="I15" s="18">
        <f t="shared" si="1"/>
        <v>31.068</v>
      </c>
      <c r="J15" s="19">
        <v>100</v>
      </c>
      <c r="K15" s="19">
        <v>20</v>
      </c>
      <c r="L15" s="18">
        <f t="shared" si="2"/>
        <v>84.268</v>
      </c>
      <c r="M15" s="13">
        <v>3</v>
      </c>
    </row>
    <row r="16" spans="1:13" ht="27" customHeight="1">
      <c r="A16" s="7">
        <v>14</v>
      </c>
      <c r="B16" s="10" t="s">
        <v>42</v>
      </c>
      <c r="C16" s="17" t="s">
        <v>15</v>
      </c>
      <c r="D16" s="10">
        <v>20200203</v>
      </c>
      <c r="E16" s="10" t="s">
        <v>43</v>
      </c>
      <c r="F16" s="13">
        <v>82</v>
      </c>
      <c r="G16" s="13">
        <f t="shared" si="0"/>
        <v>32.800000000000004</v>
      </c>
      <c r="H16" s="13">
        <v>77.67</v>
      </c>
      <c r="I16" s="18">
        <f t="shared" si="1"/>
        <v>31.068</v>
      </c>
      <c r="J16" s="19">
        <v>100</v>
      </c>
      <c r="K16" s="19">
        <v>20</v>
      </c>
      <c r="L16" s="18">
        <f t="shared" si="2"/>
        <v>83.86800000000001</v>
      </c>
      <c r="M16" s="13">
        <v>4</v>
      </c>
    </row>
    <row r="17" spans="1:13" ht="27" customHeight="1">
      <c r="A17" s="7">
        <v>15</v>
      </c>
      <c r="B17" s="10" t="s">
        <v>44</v>
      </c>
      <c r="C17" s="15" t="s">
        <v>20</v>
      </c>
      <c r="D17" s="10">
        <v>20200204</v>
      </c>
      <c r="E17" s="10" t="s">
        <v>45</v>
      </c>
      <c r="F17" s="13">
        <v>80</v>
      </c>
      <c r="G17" s="13">
        <f t="shared" si="0"/>
        <v>32</v>
      </c>
      <c r="H17" s="13">
        <v>78.67</v>
      </c>
      <c r="I17" s="18">
        <f t="shared" si="1"/>
        <v>31.468000000000004</v>
      </c>
      <c r="J17" s="12">
        <v>100</v>
      </c>
      <c r="K17" s="12">
        <v>20</v>
      </c>
      <c r="L17" s="18">
        <f t="shared" si="2"/>
        <v>83.468</v>
      </c>
      <c r="M17" s="13">
        <v>1</v>
      </c>
    </row>
    <row r="18" spans="1:13" ht="27" customHeight="1">
      <c r="A18" s="7">
        <v>16</v>
      </c>
      <c r="B18" s="10" t="s">
        <v>46</v>
      </c>
      <c r="C18" s="15" t="s">
        <v>20</v>
      </c>
      <c r="D18" s="10">
        <v>20200204</v>
      </c>
      <c r="E18" s="10" t="s">
        <v>47</v>
      </c>
      <c r="F18" s="13">
        <v>79</v>
      </c>
      <c r="G18" s="13">
        <f t="shared" si="0"/>
        <v>31.6</v>
      </c>
      <c r="H18" s="13">
        <v>78.33</v>
      </c>
      <c r="I18" s="18">
        <f t="shared" si="1"/>
        <v>31.332</v>
      </c>
      <c r="J18" s="19">
        <v>100</v>
      </c>
      <c r="K18" s="19">
        <v>20</v>
      </c>
      <c r="L18" s="18">
        <f t="shared" si="2"/>
        <v>82.932</v>
      </c>
      <c r="M18" s="13">
        <v>2</v>
      </c>
    </row>
    <row r="19" spans="1:13" ht="27" customHeight="1">
      <c r="A19" s="7">
        <v>17</v>
      </c>
      <c r="B19" s="10" t="s">
        <v>48</v>
      </c>
      <c r="C19" s="15" t="s">
        <v>15</v>
      </c>
      <c r="D19" s="10">
        <v>20200204</v>
      </c>
      <c r="E19" s="10" t="s">
        <v>49</v>
      </c>
      <c r="F19" s="13">
        <v>78</v>
      </c>
      <c r="G19" s="13">
        <f t="shared" si="0"/>
        <v>31.200000000000003</v>
      </c>
      <c r="H19" s="13">
        <v>76.33</v>
      </c>
      <c r="I19" s="18">
        <f t="shared" si="1"/>
        <v>30.532</v>
      </c>
      <c r="J19" s="19">
        <v>100</v>
      </c>
      <c r="K19" s="19">
        <v>20</v>
      </c>
      <c r="L19" s="18">
        <f t="shared" si="2"/>
        <v>81.732</v>
      </c>
      <c r="M19" s="13">
        <v>3</v>
      </c>
    </row>
    <row r="20" spans="1:13" ht="27" customHeight="1">
      <c r="A20" s="7">
        <v>18</v>
      </c>
      <c r="B20" s="10" t="s">
        <v>50</v>
      </c>
      <c r="C20" s="15" t="s">
        <v>20</v>
      </c>
      <c r="D20" s="10">
        <v>20200204</v>
      </c>
      <c r="E20" s="10" t="s">
        <v>51</v>
      </c>
      <c r="F20" s="13">
        <v>77</v>
      </c>
      <c r="G20" s="13">
        <f t="shared" si="0"/>
        <v>30.8</v>
      </c>
      <c r="H20" s="13">
        <v>76</v>
      </c>
      <c r="I20" s="18">
        <f t="shared" si="1"/>
        <v>30.400000000000002</v>
      </c>
      <c r="J20" s="19">
        <v>100</v>
      </c>
      <c r="K20" s="19">
        <v>20</v>
      </c>
      <c r="L20" s="18">
        <f t="shared" si="2"/>
        <v>81.2</v>
      </c>
      <c r="M20" s="13">
        <v>4</v>
      </c>
    </row>
  </sheetData>
  <sheetProtection/>
  <mergeCells count="1">
    <mergeCell ref="A1:M1"/>
  </mergeCells>
  <printOptions horizontalCentered="1"/>
  <pageMargins left="0.786805555555556" right="0.786805555555556" top="0.590277777777778" bottom="0.590277777777778" header="0.511805555555556" footer="0.511805555555556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 谜</cp:lastModifiedBy>
  <cp:lastPrinted>2017-07-04T01:10:00Z</cp:lastPrinted>
  <dcterms:created xsi:type="dcterms:W3CDTF">2016-06-21T07:57:00Z</dcterms:created>
  <dcterms:modified xsi:type="dcterms:W3CDTF">2020-12-23T09:13:07Z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