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照顾困难（团聚工程）（36人）" sheetId="1" r:id="rId1"/>
  </sheets>
  <definedNames>
    <definedName name="_xlnm.Print_Titles" localSheetId="0">'照顾困难（团聚工程）（36人）'!$1:$2</definedName>
  </definedNames>
  <calcPr fullCalcOnLoad="1"/>
</workbook>
</file>

<file path=xl/sharedStrings.xml><?xml version="1.0" encoding="utf-8"?>
<sst xmlns="http://schemas.openxmlformats.org/spreadsheetml/2006/main" count="86" uniqueCount="51">
  <si>
    <t>序号</t>
  </si>
  <si>
    <t>姓 名</t>
  </si>
  <si>
    <t>性别</t>
  </si>
  <si>
    <t>报考职位编码</t>
  </si>
  <si>
    <t>量化考核</t>
  </si>
  <si>
    <t>合计得分</t>
  </si>
  <si>
    <t>排名</t>
  </si>
  <si>
    <t>备注</t>
  </si>
  <si>
    <t>女</t>
  </si>
  <si>
    <t>男</t>
  </si>
  <si>
    <t>笔试成绩（40％）</t>
  </si>
  <si>
    <t>折合后分数</t>
  </si>
  <si>
    <t>面试成绩（40％）</t>
  </si>
  <si>
    <t>量化考核成绩（20％）</t>
  </si>
  <si>
    <t>邓雪勇</t>
  </si>
  <si>
    <t>高  明</t>
  </si>
  <si>
    <t>益丹卓玛</t>
  </si>
  <si>
    <t>米一粟</t>
  </si>
  <si>
    <t>马晓玲</t>
  </si>
  <si>
    <t>彭文清</t>
  </si>
  <si>
    <t>胡兴建</t>
  </si>
  <si>
    <t>何  静</t>
  </si>
  <si>
    <t>周传勇</t>
  </si>
  <si>
    <t>杨丽会</t>
  </si>
  <si>
    <t>王  旭</t>
  </si>
  <si>
    <t>郑秀竹</t>
  </si>
  <si>
    <t>石  剑</t>
  </si>
  <si>
    <t>刘荣辰</t>
  </si>
  <si>
    <t>文  敏</t>
  </si>
  <si>
    <t>樊晓琴</t>
  </si>
  <si>
    <t>周  娟</t>
  </si>
  <si>
    <t>张玉瑜</t>
  </si>
  <si>
    <t>魏庆华</t>
  </si>
  <si>
    <t>周成兰</t>
  </si>
  <si>
    <t>陈  英</t>
  </si>
  <si>
    <t>余天美</t>
  </si>
  <si>
    <t>梁  翔</t>
  </si>
  <si>
    <t>杨  政</t>
  </si>
  <si>
    <t>吴  珍</t>
  </si>
  <si>
    <t>陈德凤</t>
  </si>
  <si>
    <t>陈万华</t>
  </si>
  <si>
    <t>董缘勤</t>
  </si>
  <si>
    <t>王福燕</t>
  </si>
  <si>
    <t>陈贵强</t>
  </si>
  <si>
    <t>王先梅</t>
  </si>
  <si>
    <t>吴佳燕</t>
  </si>
  <si>
    <t>陈  莎</t>
  </si>
  <si>
    <t>张  莉</t>
  </si>
  <si>
    <t>石  雨</t>
  </si>
  <si>
    <t>孙贵全</t>
  </si>
  <si>
    <t>汶川县2020年机关事业单位公开选（考）调工作人员总成绩（照顾困难（含团聚工程））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</si>
</sst>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10"/>
      <name val="仿宋_GB2312"/>
      <family val="3"/>
    </font>
    <font>
      <sz val="12"/>
      <color indexed="8"/>
      <name val="仿宋_GB2312"/>
      <family val="3"/>
    </font>
    <font>
      <sz val="11"/>
      <name val="宋体"/>
      <family val="0"/>
    </font>
    <font>
      <sz val="12"/>
      <color indexed="10"/>
      <name val="仿宋_GB2312"/>
      <family val="3"/>
    </font>
    <font>
      <sz val="12"/>
      <color indexed="8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FF0000"/>
      <name val="仿宋_GB2312"/>
      <family val="3"/>
    </font>
    <font>
      <sz val="12"/>
      <color theme="1"/>
      <name val="仿宋_GB2312"/>
      <family val="3"/>
    </font>
    <font>
      <sz val="11"/>
      <name val="Calibri"/>
      <family val="0"/>
    </font>
    <font>
      <sz val="12"/>
      <color rgb="FFFF0000"/>
      <name val="仿宋_GB2312"/>
      <family val="3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41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shrinkToFit="1"/>
    </xf>
    <xf numFmtId="0" fontId="5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shrinkToFi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50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vertical="center"/>
    </xf>
    <xf numFmtId="0" fontId="4" fillId="0" borderId="11" xfId="41" applyFont="1" applyFill="1" applyBorder="1" applyAlignment="1">
      <alignment horizontal="center" vertical="center" wrapText="1"/>
      <protection/>
    </xf>
    <xf numFmtId="0" fontId="52" fillId="0" borderId="10" xfId="41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176" fontId="50" fillId="0" borderId="12" xfId="0" applyNumberFormat="1" applyFont="1" applyBorder="1" applyAlignment="1">
      <alignment horizontal="center" vertical="center"/>
    </xf>
    <xf numFmtId="0" fontId="53" fillId="0" borderId="10" xfId="4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汶川县县内要求调动人员名单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2.75390625" style="0" customWidth="1"/>
    <col min="2" max="2" width="9.875" style="0" customWidth="1"/>
    <col min="3" max="3" width="6.50390625" style="0" customWidth="1"/>
    <col min="4" max="4" width="15.625" style="0" customWidth="1"/>
    <col min="5" max="5" width="14.25390625" style="0" customWidth="1"/>
    <col min="6" max="6" width="15.375" style="0" customWidth="1"/>
    <col min="7" max="7" width="13.125" style="0" customWidth="1"/>
    <col min="8" max="8" width="15.375" style="0" customWidth="1"/>
    <col min="9" max="9" width="12.50390625" style="0" customWidth="1"/>
    <col min="10" max="10" width="14.375" style="0" customWidth="1"/>
    <col min="11" max="11" width="13.00390625" style="0" customWidth="1"/>
    <col min="12" max="12" width="7.625" style="0" customWidth="1"/>
    <col min="13" max="13" width="12.50390625" style="3" customWidth="1"/>
  </cols>
  <sheetData>
    <row r="1" spans="1:13" ht="90.75" customHeight="1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36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10</v>
      </c>
      <c r="F2" s="5" t="s">
        <v>11</v>
      </c>
      <c r="G2" s="5" t="s">
        <v>12</v>
      </c>
      <c r="H2" s="5" t="s">
        <v>11</v>
      </c>
      <c r="I2" s="5" t="s">
        <v>4</v>
      </c>
      <c r="J2" s="5" t="s">
        <v>13</v>
      </c>
      <c r="K2" s="5" t="s">
        <v>5</v>
      </c>
      <c r="L2" s="5" t="s">
        <v>6</v>
      </c>
      <c r="M2" s="18" t="s">
        <v>7</v>
      </c>
    </row>
    <row r="3" spans="1:13" s="2" customFormat="1" ht="27" customHeight="1">
      <c r="A3" s="6">
        <v>1</v>
      </c>
      <c r="B3" s="7" t="s">
        <v>14</v>
      </c>
      <c r="C3" s="8" t="s">
        <v>9</v>
      </c>
      <c r="D3" s="9">
        <v>20200201</v>
      </c>
      <c r="E3" s="10">
        <v>85</v>
      </c>
      <c r="F3" s="11">
        <f aca="true" t="shared" si="0" ref="F3:F29">E3*0.4</f>
        <v>34</v>
      </c>
      <c r="G3" s="10">
        <v>80.83</v>
      </c>
      <c r="H3" s="12">
        <f aca="true" t="shared" si="1" ref="H3:H29">G3*0.4</f>
        <v>32.332</v>
      </c>
      <c r="I3" s="10">
        <v>100</v>
      </c>
      <c r="J3" s="10">
        <v>20</v>
      </c>
      <c r="K3" s="12">
        <f>F3+H3+J3</f>
        <v>86.332</v>
      </c>
      <c r="L3" s="10">
        <v>1</v>
      </c>
      <c r="M3" s="19"/>
    </row>
    <row r="4" spans="1:13" s="2" customFormat="1" ht="27" customHeight="1">
      <c r="A4" s="6">
        <v>2</v>
      </c>
      <c r="B4" s="9" t="s">
        <v>15</v>
      </c>
      <c r="C4" s="13" t="s">
        <v>9</v>
      </c>
      <c r="D4" s="9">
        <v>20200201</v>
      </c>
      <c r="E4" s="11">
        <v>84</v>
      </c>
      <c r="F4" s="11">
        <f t="shared" si="0"/>
        <v>33.6</v>
      </c>
      <c r="G4" s="11">
        <v>79.67</v>
      </c>
      <c r="H4" s="12">
        <f t="shared" si="1"/>
        <v>31.868000000000002</v>
      </c>
      <c r="I4" s="20">
        <v>100</v>
      </c>
      <c r="J4" s="20">
        <v>20</v>
      </c>
      <c r="K4" s="21">
        <f aca="true" t="shared" si="2" ref="K4:K13">F4+H4+J4</f>
        <v>85.468</v>
      </c>
      <c r="L4" s="20">
        <v>2</v>
      </c>
      <c r="M4" s="17"/>
    </row>
    <row r="5" spans="1:13" s="2" customFormat="1" ht="27" customHeight="1">
      <c r="A5" s="6">
        <v>3</v>
      </c>
      <c r="B5" s="9" t="s">
        <v>16</v>
      </c>
      <c r="C5" s="14" t="s">
        <v>8</v>
      </c>
      <c r="D5" s="9">
        <v>20200201</v>
      </c>
      <c r="E5" s="11">
        <v>83</v>
      </c>
      <c r="F5" s="11">
        <f t="shared" si="0"/>
        <v>33.2</v>
      </c>
      <c r="G5" s="11">
        <v>80.33</v>
      </c>
      <c r="H5" s="12">
        <f t="shared" si="1"/>
        <v>32.132</v>
      </c>
      <c r="I5" s="20">
        <v>100</v>
      </c>
      <c r="J5" s="20">
        <v>20</v>
      </c>
      <c r="K5" s="21">
        <f t="shared" si="2"/>
        <v>85.332</v>
      </c>
      <c r="L5" s="20">
        <v>3</v>
      </c>
      <c r="M5" s="17"/>
    </row>
    <row r="6" spans="1:13" ht="27" customHeight="1">
      <c r="A6" s="6">
        <v>4</v>
      </c>
      <c r="B6" s="9" t="s">
        <v>17</v>
      </c>
      <c r="C6" s="15" t="s">
        <v>8</v>
      </c>
      <c r="D6" s="9">
        <v>20200201</v>
      </c>
      <c r="E6" s="11">
        <v>82</v>
      </c>
      <c r="F6" s="11">
        <f t="shared" si="0"/>
        <v>32.800000000000004</v>
      </c>
      <c r="G6" s="11">
        <v>79.33</v>
      </c>
      <c r="H6" s="12">
        <f t="shared" si="1"/>
        <v>31.732</v>
      </c>
      <c r="I6" s="20">
        <v>100</v>
      </c>
      <c r="J6" s="20">
        <v>20</v>
      </c>
      <c r="K6" s="21">
        <f t="shared" si="2"/>
        <v>84.53200000000001</v>
      </c>
      <c r="L6" s="20">
        <v>4</v>
      </c>
      <c r="M6" s="17"/>
    </row>
    <row r="7" spans="1:13" ht="27" customHeight="1">
      <c r="A7" s="6">
        <v>5</v>
      </c>
      <c r="B7" s="9" t="s">
        <v>18</v>
      </c>
      <c r="C7" s="14" t="s">
        <v>8</v>
      </c>
      <c r="D7" s="9">
        <v>20200201</v>
      </c>
      <c r="E7" s="11">
        <v>80</v>
      </c>
      <c r="F7" s="11">
        <f t="shared" si="0"/>
        <v>32</v>
      </c>
      <c r="G7" s="11">
        <v>78.67</v>
      </c>
      <c r="H7" s="12">
        <f t="shared" si="1"/>
        <v>31.468000000000004</v>
      </c>
      <c r="I7" s="20">
        <v>100</v>
      </c>
      <c r="J7" s="20">
        <v>20</v>
      </c>
      <c r="K7" s="21">
        <f t="shared" si="2"/>
        <v>83.468</v>
      </c>
      <c r="L7" s="20">
        <v>5</v>
      </c>
      <c r="M7" s="17"/>
    </row>
    <row r="8" spans="1:13" ht="27" customHeight="1">
      <c r="A8" s="6">
        <v>6</v>
      </c>
      <c r="B8" s="9" t="s">
        <v>19</v>
      </c>
      <c r="C8" s="13" t="s">
        <v>8</v>
      </c>
      <c r="D8" s="9">
        <v>20200201</v>
      </c>
      <c r="E8" s="11">
        <v>77</v>
      </c>
      <c r="F8" s="11">
        <f t="shared" si="0"/>
        <v>30.8</v>
      </c>
      <c r="G8" s="11">
        <v>73.33</v>
      </c>
      <c r="H8" s="12">
        <f t="shared" si="1"/>
        <v>29.332</v>
      </c>
      <c r="I8" s="20">
        <v>100</v>
      </c>
      <c r="J8" s="20">
        <v>20</v>
      </c>
      <c r="K8" s="21">
        <f t="shared" si="2"/>
        <v>80.132</v>
      </c>
      <c r="L8" s="20">
        <v>6</v>
      </c>
      <c r="M8" s="17"/>
    </row>
    <row r="9" spans="1:13" ht="27" customHeight="1">
      <c r="A9" s="6">
        <v>7</v>
      </c>
      <c r="B9" s="9" t="s">
        <v>20</v>
      </c>
      <c r="C9" s="14" t="s">
        <v>9</v>
      </c>
      <c r="D9" s="9">
        <v>20200201</v>
      </c>
      <c r="E9" s="11">
        <v>72</v>
      </c>
      <c r="F9" s="11">
        <f t="shared" si="0"/>
        <v>28.8</v>
      </c>
      <c r="G9" s="11">
        <v>74.67</v>
      </c>
      <c r="H9" s="12">
        <f t="shared" si="1"/>
        <v>29.868000000000002</v>
      </c>
      <c r="I9" s="20">
        <v>100</v>
      </c>
      <c r="J9" s="20">
        <v>20</v>
      </c>
      <c r="K9" s="21">
        <f t="shared" si="2"/>
        <v>78.668</v>
      </c>
      <c r="L9" s="20">
        <v>7</v>
      </c>
      <c r="M9" s="22"/>
    </row>
    <row r="10" spans="1:13" ht="27" customHeight="1">
      <c r="A10" s="6">
        <v>8</v>
      </c>
      <c r="B10" s="9" t="s">
        <v>21</v>
      </c>
      <c r="C10" s="13" t="s">
        <v>8</v>
      </c>
      <c r="D10" s="9">
        <v>20200201</v>
      </c>
      <c r="E10" s="11">
        <v>75</v>
      </c>
      <c r="F10" s="11">
        <f t="shared" si="0"/>
        <v>30</v>
      </c>
      <c r="G10" s="11">
        <v>77</v>
      </c>
      <c r="H10" s="12">
        <f t="shared" si="1"/>
        <v>30.8</v>
      </c>
      <c r="I10" s="20">
        <v>0</v>
      </c>
      <c r="J10" s="20">
        <v>0</v>
      </c>
      <c r="K10" s="21">
        <f t="shared" si="2"/>
        <v>60.8</v>
      </c>
      <c r="L10" s="20">
        <v>8</v>
      </c>
      <c r="M10" s="23"/>
    </row>
    <row r="11" spans="1:13" ht="27" customHeight="1">
      <c r="A11" s="6">
        <v>9</v>
      </c>
      <c r="B11" s="9" t="s">
        <v>22</v>
      </c>
      <c r="C11" s="15" t="s">
        <v>9</v>
      </c>
      <c r="D11" s="9">
        <v>20200201</v>
      </c>
      <c r="E11" s="11">
        <v>72</v>
      </c>
      <c r="F11" s="11">
        <f t="shared" si="0"/>
        <v>28.8</v>
      </c>
      <c r="G11" s="11">
        <v>76.33</v>
      </c>
      <c r="H11" s="12">
        <f t="shared" si="1"/>
        <v>30.532</v>
      </c>
      <c r="I11" s="20">
        <v>0</v>
      </c>
      <c r="J11" s="20">
        <v>0</v>
      </c>
      <c r="K11" s="21">
        <f t="shared" si="2"/>
        <v>59.332</v>
      </c>
      <c r="L11" s="20">
        <v>9</v>
      </c>
      <c r="M11" s="23"/>
    </row>
    <row r="12" spans="1:13" ht="27" customHeight="1">
      <c r="A12" s="6">
        <v>10</v>
      </c>
      <c r="B12" s="16" t="s">
        <v>23</v>
      </c>
      <c r="C12" s="13" t="s">
        <v>8</v>
      </c>
      <c r="D12" s="9">
        <v>20200201</v>
      </c>
      <c r="E12" s="11">
        <v>74</v>
      </c>
      <c r="F12" s="11">
        <f t="shared" si="0"/>
        <v>29.6</v>
      </c>
      <c r="G12" s="11">
        <v>73.33</v>
      </c>
      <c r="H12" s="12">
        <f t="shared" si="1"/>
        <v>29.332</v>
      </c>
      <c r="I12" s="20">
        <v>0</v>
      </c>
      <c r="J12" s="20">
        <v>0</v>
      </c>
      <c r="K12" s="21">
        <f t="shared" si="2"/>
        <v>58.932</v>
      </c>
      <c r="L12" s="20">
        <v>10</v>
      </c>
      <c r="M12" s="23"/>
    </row>
    <row r="13" spans="1:13" ht="27" customHeight="1">
      <c r="A13" s="6">
        <v>11</v>
      </c>
      <c r="B13" s="9" t="s">
        <v>24</v>
      </c>
      <c r="C13" s="13" t="s">
        <v>8</v>
      </c>
      <c r="D13" s="9">
        <v>20200202</v>
      </c>
      <c r="E13" s="11">
        <v>84</v>
      </c>
      <c r="F13" s="11">
        <f t="shared" si="0"/>
        <v>33.6</v>
      </c>
      <c r="G13" s="11">
        <v>79</v>
      </c>
      <c r="H13" s="12">
        <f t="shared" si="1"/>
        <v>31.6</v>
      </c>
      <c r="I13" s="10">
        <v>100</v>
      </c>
      <c r="J13" s="10">
        <v>20</v>
      </c>
      <c r="K13" s="12">
        <f t="shared" si="2"/>
        <v>85.2</v>
      </c>
      <c r="L13" s="11">
        <v>1</v>
      </c>
      <c r="M13" s="17"/>
    </row>
    <row r="14" spans="1:13" ht="27" customHeight="1">
      <c r="A14" s="6">
        <v>12</v>
      </c>
      <c r="B14" s="9" t="s">
        <v>25</v>
      </c>
      <c r="C14" s="13" t="s">
        <v>8</v>
      </c>
      <c r="D14" s="9">
        <v>20200202</v>
      </c>
      <c r="E14" s="11">
        <v>84</v>
      </c>
      <c r="F14" s="11">
        <f t="shared" si="0"/>
        <v>33.6</v>
      </c>
      <c r="G14" s="11">
        <v>78.67</v>
      </c>
      <c r="H14" s="12">
        <f t="shared" si="1"/>
        <v>31.468000000000004</v>
      </c>
      <c r="I14" s="20">
        <v>100</v>
      </c>
      <c r="J14" s="20">
        <v>20</v>
      </c>
      <c r="K14" s="12">
        <f aca="true" t="shared" si="3" ref="K14:K38">F14+H14+J14</f>
        <v>85.06800000000001</v>
      </c>
      <c r="L14" s="11">
        <v>2</v>
      </c>
      <c r="M14" s="17"/>
    </row>
    <row r="15" spans="1:13" ht="27" customHeight="1">
      <c r="A15" s="6">
        <v>13</v>
      </c>
      <c r="B15" s="9" t="s">
        <v>26</v>
      </c>
      <c r="C15" s="17" t="s">
        <v>9</v>
      </c>
      <c r="D15" s="9">
        <v>20200202</v>
      </c>
      <c r="E15" s="11">
        <v>83</v>
      </c>
      <c r="F15" s="11">
        <f t="shared" si="0"/>
        <v>33.2</v>
      </c>
      <c r="G15" s="11">
        <v>79.33</v>
      </c>
      <c r="H15" s="12">
        <f t="shared" si="1"/>
        <v>31.732</v>
      </c>
      <c r="I15" s="20">
        <v>100</v>
      </c>
      <c r="J15" s="20">
        <v>20</v>
      </c>
      <c r="K15" s="12">
        <f t="shared" si="3"/>
        <v>84.932</v>
      </c>
      <c r="L15" s="11">
        <v>3</v>
      </c>
      <c r="M15" s="17"/>
    </row>
    <row r="16" spans="1:13" ht="27" customHeight="1">
      <c r="A16" s="6">
        <v>14</v>
      </c>
      <c r="B16" s="9" t="s">
        <v>27</v>
      </c>
      <c r="C16" s="13" t="s">
        <v>8</v>
      </c>
      <c r="D16" s="9">
        <v>20200202</v>
      </c>
      <c r="E16" s="11">
        <v>82</v>
      </c>
      <c r="F16" s="11">
        <f t="shared" si="0"/>
        <v>32.800000000000004</v>
      </c>
      <c r="G16" s="11">
        <v>79.67</v>
      </c>
      <c r="H16" s="12">
        <f t="shared" si="1"/>
        <v>31.868000000000002</v>
      </c>
      <c r="I16" s="20">
        <v>100</v>
      </c>
      <c r="J16" s="20">
        <v>20</v>
      </c>
      <c r="K16" s="12">
        <f t="shared" si="3"/>
        <v>84.668</v>
      </c>
      <c r="L16" s="11">
        <v>4</v>
      </c>
      <c r="M16" s="17"/>
    </row>
    <row r="17" spans="1:13" ht="27" customHeight="1">
      <c r="A17" s="6">
        <v>15</v>
      </c>
      <c r="B17" s="9" t="s">
        <v>28</v>
      </c>
      <c r="C17" s="17" t="s">
        <v>8</v>
      </c>
      <c r="D17" s="9">
        <v>20200202</v>
      </c>
      <c r="E17" s="11">
        <v>83</v>
      </c>
      <c r="F17" s="11">
        <f t="shared" si="0"/>
        <v>33.2</v>
      </c>
      <c r="G17" s="11">
        <v>78</v>
      </c>
      <c r="H17" s="12">
        <f t="shared" si="1"/>
        <v>31.200000000000003</v>
      </c>
      <c r="I17" s="20">
        <v>100</v>
      </c>
      <c r="J17" s="20">
        <v>20</v>
      </c>
      <c r="K17" s="12">
        <f t="shared" si="3"/>
        <v>84.4</v>
      </c>
      <c r="L17" s="11">
        <v>5</v>
      </c>
      <c r="M17" s="17"/>
    </row>
    <row r="18" spans="1:13" ht="27" customHeight="1">
      <c r="A18" s="6">
        <v>16</v>
      </c>
      <c r="B18" s="9" t="s">
        <v>29</v>
      </c>
      <c r="C18" s="14" t="s">
        <v>8</v>
      </c>
      <c r="D18" s="9">
        <v>20200202</v>
      </c>
      <c r="E18" s="11">
        <v>81</v>
      </c>
      <c r="F18" s="11">
        <f t="shared" si="0"/>
        <v>32.4</v>
      </c>
      <c r="G18" s="11">
        <v>75.33</v>
      </c>
      <c r="H18" s="12">
        <f t="shared" si="1"/>
        <v>30.132</v>
      </c>
      <c r="I18" s="20">
        <v>100</v>
      </c>
      <c r="J18" s="20">
        <v>20</v>
      </c>
      <c r="K18" s="12">
        <f t="shared" si="3"/>
        <v>82.532</v>
      </c>
      <c r="L18" s="11">
        <v>6</v>
      </c>
      <c r="M18" s="17"/>
    </row>
    <row r="19" spans="1:13" ht="27" customHeight="1">
      <c r="A19" s="6">
        <v>17</v>
      </c>
      <c r="B19" s="9" t="s">
        <v>30</v>
      </c>
      <c r="C19" s="13" t="s">
        <v>8</v>
      </c>
      <c r="D19" s="9">
        <v>20200202</v>
      </c>
      <c r="E19" s="11">
        <v>79</v>
      </c>
      <c r="F19" s="11">
        <f t="shared" si="0"/>
        <v>31.6</v>
      </c>
      <c r="G19" s="11">
        <v>74.67</v>
      </c>
      <c r="H19" s="12">
        <f t="shared" si="1"/>
        <v>29.868000000000002</v>
      </c>
      <c r="I19" s="20">
        <v>100</v>
      </c>
      <c r="J19" s="20">
        <v>20</v>
      </c>
      <c r="K19" s="12">
        <f t="shared" si="3"/>
        <v>81.468</v>
      </c>
      <c r="L19" s="11">
        <v>7</v>
      </c>
      <c r="M19" s="17"/>
    </row>
    <row r="20" spans="1:13" ht="27" customHeight="1">
      <c r="A20" s="6">
        <v>18</v>
      </c>
      <c r="B20" s="9" t="s">
        <v>31</v>
      </c>
      <c r="C20" s="14" t="s">
        <v>8</v>
      </c>
      <c r="D20" s="9">
        <v>20200202</v>
      </c>
      <c r="E20" s="11">
        <v>76</v>
      </c>
      <c r="F20" s="11">
        <f t="shared" si="0"/>
        <v>30.400000000000002</v>
      </c>
      <c r="G20" s="11">
        <v>75.33</v>
      </c>
      <c r="H20" s="12">
        <f t="shared" si="1"/>
        <v>30.132</v>
      </c>
      <c r="I20" s="20">
        <v>100</v>
      </c>
      <c r="J20" s="20">
        <v>20</v>
      </c>
      <c r="K20" s="12">
        <f t="shared" si="3"/>
        <v>80.53200000000001</v>
      </c>
      <c r="L20" s="11">
        <v>8</v>
      </c>
      <c r="M20" s="22"/>
    </row>
    <row r="21" spans="1:13" ht="27" customHeight="1">
      <c r="A21" s="6">
        <v>19</v>
      </c>
      <c r="B21" s="9" t="s">
        <v>32</v>
      </c>
      <c r="C21" s="13" t="s">
        <v>8</v>
      </c>
      <c r="D21" s="9">
        <v>20200202</v>
      </c>
      <c r="E21" s="11">
        <v>75</v>
      </c>
      <c r="F21" s="11">
        <f t="shared" si="0"/>
        <v>30</v>
      </c>
      <c r="G21" s="11">
        <v>76</v>
      </c>
      <c r="H21" s="12">
        <f t="shared" si="1"/>
        <v>30.400000000000002</v>
      </c>
      <c r="I21" s="20">
        <v>100</v>
      </c>
      <c r="J21" s="20">
        <v>20</v>
      </c>
      <c r="K21" s="12">
        <f t="shared" si="3"/>
        <v>80.4</v>
      </c>
      <c r="L21" s="11">
        <v>9</v>
      </c>
      <c r="M21" s="22"/>
    </row>
    <row r="22" spans="1:13" ht="27" customHeight="1">
      <c r="A22" s="6">
        <v>20</v>
      </c>
      <c r="B22" s="9" t="s">
        <v>33</v>
      </c>
      <c r="C22" s="17" t="s">
        <v>8</v>
      </c>
      <c r="D22" s="9">
        <v>20200203</v>
      </c>
      <c r="E22" s="11">
        <v>84</v>
      </c>
      <c r="F22" s="11">
        <f t="shared" si="0"/>
        <v>33.6</v>
      </c>
      <c r="G22" s="11">
        <v>78.33</v>
      </c>
      <c r="H22" s="12">
        <f t="shared" si="1"/>
        <v>31.332</v>
      </c>
      <c r="I22" s="10">
        <v>100</v>
      </c>
      <c r="J22" s="10">
        <v>20</v>
      </c>
      <c r="K22" s="12">
        <f t="shared" si="3"/>
        <v>84.932</v>
      </c>
      <c r="L22" s="11">
        <v>1</v>
      </c>
      <c r="M22" s="17"/>
    </row>
    <row r="23" spans="1:13" ht="27" customHeight="1">
      <c r="A23" s="6">
        <v>21</v>
      </c>
      <c r="B23" s="9" t="s">
        <v>34</v>
      </c>
      <c r="C23" s="17" t="s">
        <v>8</v>
      </c>
      <c r="D23" s="9">
        <v>20200203</v>
      </c>
      <c r="E23" s="11">
        <v>83</v>
      </c>
      <c r="F23" s="11">
        <f t="shared" si="0"/>
        <v>33.2</v>
      </c>
      <c r="G23" s="11">
        <v>78.33</v>
      </c>
      <c r="H23" s="12">
        <f t="shared" si="1"/>
        <v>31.332</v>
      </c>
      <c r="I23" s="10">
        <v>100</v>
      </c>
      <c r="J23" s="10">
        <v>20</v>
      </c>
      <c r="K23" s="12">
        <f t="shared" si="3"/>
        <v>84.53200000000001</v>
      </c>
      <c r="L23" s="11">
        <v>2</v>
      </c>
      <c r="M23" s="17"/>
    </row>
    <row r="24" spans="1:13" ht="27" customHeight="1">
      <c r="A24" s="6">
        <v>22</v>
      </c>
      <c r="B24" s="9" t="s">
        <v>35</v>
      </c>
      <c r="C24" s="17" t="s">
        <v>8</v>
      </c>
      <c r="D24" s="9">
        <v>20200203</v>
      </c>
      <c r="E24" s="11">
        <v>83</v>
      </c>
      <c r="F24" s="11">
        <f t="shared" si="0"/>
        <v>33.2</v>
      </c>
      <c r="G24" s="11">
        <v>77.67</v>
      </c>
      <c r="H24" s="12">
        <f t="shared" si="1"/>
        <v>31.068</v>
      </c>
      <c r="I24" s="20">
        <v>100</v>
      </c>
      <c r="J24" s="20">
        <v>20</v>
      </c>
      <c r="K24" s="12">
        <f t="shared" si="3"/>
        <v>84.268</v>
      </c>
      <c r="L24" s="11">
        <v>3</v>
      </c>
      <c r="M24" s="17"/>
    </row>
    <row r="25" spans="1:13" ht="27" customHeight="1">
      <c r="A25" s="6">
        <v>23</v>
      </c>
      <c r="B25" s="9" t="s">
        <v>36</v>
      </c>
      <c r="C25" s="17" t="s">
        <v>9</v>
      </c>
      <c r="D25" s="9">
        <v>20200203</v>
      </c>
      <c r="E25" s="11">
        <v>82</v>
      </c>
      <c r="F25" s="11">
        <f t="shared" si="0"/>
        <v>32.800000000000004</v>
      </c>
      <c r="G25" s="11">
        <v>77.67</v>
      </c>
      <c r="H25" s="12">
        <f t="shared" si="1"/>
        <v>31.068</v>
      </c>
      <c r="I25" s="20">
        <v>100</v>
      </c>
      <c r="J25" s="20">
        <v>20</v>
      </c>
      <c r="K25" s="12">
        <f t="shared" si="3"/>
        <v>83.86800000000001</v>
      </c>
      <c r="L25" s="11">
        <v>4</v>
      </c>
      <c r="M25" s="17"/>
    </row>
    <row r="26" spans="1:13" ht="27" customHeight="1">
      <c r="A26" s="6">
        <v>24</v>
      </c>
      <c r="B26" s="9" t="s">
        <v>37</v>
      </c>
      <c r="C26" s="14" t="s">
        <v>9</v>
      </c>
      <c r="D26" s="9">
        <v>20200203</v>
      </c>
      <c r="E26" s="11">
        <v>81</v>
      </c>
      <c r="F26" s="11">
        <f t="shared" si="0"/>
        <v>32.4</v>
      </c>
      <c r="G26" s="11">
        <v>75.33</v>
      </c>
      <c r="H26" s="12">
        <f t="shared" si="1"/>
        <v>30.132</v>
      </c>
      <c r="I26" s="20">
        <v>100</v>
      </c>
      <c r="J26" s="20">
        <v>20</v>
      </c>
      <c r="K26" s="12">
        <f t="shared" si="3"/>
        <v>82.532</v>
      </c>
      <c r="L26" s="11">
        <v>5</v>
      </c>
      <c r="M26" s="24"/>
    </row>
    <row r="27" spans="1:13" ht="27" customHeight="1">
      <c r="A27" s="6">
        <v>25</v>
      </c>
      <c r="B27" s="9" t="s">
        <v>38</v>
      </c>
      <c r="C27" s="17" t="s">
        <v>8</v>
      </c>
      <c r="D27" s="9">
        <v>20200203</v>
      </c>
      <c r="E27" s="11">
        <v>81</v>
      </c>
      <c r="F27" s="11">
        <f t="shared" si="0"/>
        <v>32.4</v>
      </c>
      <c r="G27" s="11">
        <v>74</v>
      </c>
      <c r="H27" s="12">
        <f t="shared" si="1"/>
        <v>29.6</v>
      </c>
      <c r="I27" s="20">
        <v>100</v>
      </c>
      <c r="J27" s="20">
        <v>20</v>
      </c>
      <c r="K27" s="12">
        <f t="shared" si="3"/>
        <v>82</v>
      </c>
      <c r="L27" s="11">
        <v>6</v>
      </c>
      <c r="M27" s="17"/>
    </row>
    <row r="28" spans="1:13" ht="27" customHeight="1">
      <c r="A28" s="6">
        <v>26</v>
      </c>
      <c r="B28" s="9" t="s">
        <v>39</v>
      </c>
      <c r="C28" s="17" t="s">
        <v>8</v>
      </c>
      <c r="D28" s="9">
        <v>20200203</v>
      </c>
      <c r="E28" s="11">
        <v>79</v>
      </c>
      <c r="F28" s="11">
        <f t="shared" si="0"/>
        <v>31.6</v>
      </c>
      <c r="G28" s="11">
        <v>75.33</v>
      </c>
      <c r="H28" s="12">
        <f t="shared" si="1"/>
        <v>30.132</v>
      </c>
      <c r="I28" s="20">
        <v>100</v>
      </c>
      <c r="J28" s="20">
        <v>20</v>
      </c>
      <c r="K28" s="12">
        <f t="shared" si="3"/>
        <v>81.732</v>
      </c>
      <c r="L28" s="11">
        <v>7</v>
      </c>
      <c r="M28" s="22"/>
    </row>
    <row r="29" spans="1:13" ht="27" customHeight="1">
      <c r="A29" s="6">
        <v>27</v>
      </c>
      <c r="B29" s="9" t="s">
        <v>40</v>
      </c>
      <c r="C29" s="14" t="s">
        <v>9</v>
      </c>
      <c r="D29" s="9">
        <v>20200203</v>
      </c>
      <c r="E29" s="11">
        <v>78</v>
      </c>
      <c r="F29" s="11">
        <f t="shared" si="0"/>
        <v>31.200000000000003</v>
      </c>
      <c r="G29" s="11">
        <v>73.67</v>
      </c>
      <c r="H29" s="12">
        <f t="shared" si="1"/>
        <v>29.468000000000004</v>
      </c>
      <c r="I29" s="20">
        <v>100</v>
      </c>
      <c r="J29" s="20">
        <v>20</v>
      </c>
      <c r="K29" s="12">
        <f t="shared" si="3"/>
        <v>80.668</v>
      </c>
      <c r="L29" s="11">
        <v>8</v>
      </c>
      <c r="M29" s="17"/>
    </row>
    <row r="30" spans="1:13" ht="27" customHeight="1">
      <c r="A30" s="6">
        <v>28</v>
      </c>
      <c r="B30" s="9" t="s">
        <v>41</v>
      </c>
      <c r="C30" s="14" t="s">
        <v>8</v>
      </c>
      <c r="D30" s="9">
        <v>20200204</v>
      </c>
      <c r="E30" s="11">
        <v>80</v>
      </c>
      <c r="F30" s="11">
        <f aca="true" t="shared" si="4" ref="F30:F38">E30*0.4</f>
        <v>32</v>
      </c>
      <c r="G30" s="11">
        <v>78.67</v>
      </c>
      <c r="H30" s="12">
        <f aca="true" t="shared" si="5" ref="H30:H38">G30*0.4</f>
        <v>31.468000000000004</v>
      </c>
      <c r="I30" s="10">
        <v>100</v>
      </c>
      <c r="J30" s="10">
        <v>20</v>
      </c>
      <c r="K30" s="12">
        <f t="shared" si="3"/>
        <v>83.468</v>
      </c>
      <c r="L30" s="11">
        <v>1</v>
      </c>
      <c r="M30" s="17"/>
    </row>
    <row r="31" spans="1:13" ht="27" customHeight="1">
      <c r="A31" s="6">
        <v>29</v>
      </c>
      <c r="B31" s="9" t="s">
        <v>42</v>
      </c>
      <c r="C31" s="14" t="s">
        <v>8</v>
      </c>
      <c r="D31" s="9">
        <v>20200204</v>
      </c>
      <c r="E31" s="11">
        <v>79</v>
      </c>
      <c r="F31" s="11">
        <f t="shared" si="4"/>
        <v>31.6</v>
      </c>
      <c r="G31" s="11">
        <v>78.33</v>
      </c>
      <c r="H31" s="12">
        <f t="shared" si="5"/>
        <v>31.332</v>
      </c>
      <c r="I31" s="20">
        <v>100</v>
      </c>
      <c r="J31" s="20">
        <v>20</v>
      </c>
      <c r="K31" s="12">
        <f t="shared" si="3"/>
        <v>82.932</v>
      </c>
      <c r="L31" s="11">
        <v>2</v>
      </c>
      <c r="M31" s="17"/>
    </row>
    <row r="32" spans="1:13" ht="27" customHeight="1">
      <c r="A32" s="6">
        <v>30</v>
      </c>
      <c r="B32" s="9" t="s">
        <v>43</v>
      </c>
      <c r="C32" s="14" t="s">
        <v>9</v>
      </c>
      <c r="D32" s="9">
        <v>20200204</v>
      </c>
      <c r="E32" s="11">
        <v>78</v>
      </c>
      <c r="F32" s="11">
        <f t="shared" si="4"/>
        <v>31.200000000000003</v>
      </c>
      <c r="G32" s="11">
        <v>76.33</v>
      </c>
      <c r="H32" s="12">
        <f t="shared" si="5"/>
        <v>30.532</v>
      </c>
      <c r="I32" s="20">
        <v>100</v>
      </c>
      <c r="J32" s="20">
        <v>20</v>
      </c>
      <c r="K32" s="12">
        <f t="shared" si="3"/>
        <v>81.732</v>
      </c>
      <c r="L32" s="11">
        <v>3</v>
      </c>
      <c r="M32" s="17"/>
    </row>
    <row r="33" spans="1:13" ht="27" customHeight="1">
      <c r="A33" s="6">
        <v>31</v>
      </c>
      <c r="B33" s="9" t="s">
        <v>44</v>
      </c>
      <c r="C33" s="14" t="s">
        <v>8</v>
      </c>
      <c r="D33" s="9">
        <v>20200204</v>
      </c>
      <c r="E33" s="11">
        <v>77</v>
      </c>
      <c r="F33" s="11">
        <f t="shared" si="4"/>
        <v>30.8</v>
      </c>
      <c r="G33" s="11">
        <v>76</v>
      </c>
      <c r="H33" s="12">
        <f t="shared" si="5"/>
        <v>30.400000000000002</v>
      </c>
      <c r="I33" s="20">
        <v>100</v>
      </c>
      <c r="J33" s="20">
        <v>20</v>
      </c>
      <c r="K33" s="12">
        <f t="shared" si="3"/>
        <v>81.2</v>
      </c>
      <c r="L33" s="11">
        <v>4</v>
      </c>
      <c r="M33" s="17"/>
    </row>
    <row r="34" spans="1:13" ht="27" customHeight="1">
      <c r="A34" s="6">
        <v>32</v>
      </c>
      <c r="B34" s="9" t="s">
        <v>45</v>
      </c>
      <c r="C34" s="14" t="s">
        <v>8</v>
      </c>
      <c r="D34" s="9">
        <v>20200204</v>
      </c>
      <c r="E34" s="11">
        <v>74</v>
      </c>
      <c r="F34" s="11">
        <f t="shared" si="4"/>
        <v>29.6</v>
      </c>
      <c r="G34" s="11">
        <v>70.67</v>
      </c>
      <c r="H34" s="12">
        <f t="shared" si="5"/>
        <v>28.268</v>
      </c>
      <c r="I34" s="20">
        <v>100</v>
      </c>
      <c r="J34" s="20">
        <v>20</v>
      </c>
      <c r="K34" s="12">
        <f t="shared" si="3"/>
        <v>77.868</v>
      </c>
      <c r="L34" s="11">
        <v>5</v>
      </c>
      <c r="M34" s="17"/>
    </row>
    <row r="35" spans="1:13" ht="27" customHeight="1">
      <c r="A35" s="6">
        <v>33</v>
      </c>
      <c r="B35" s="9" t="s">
        <v>46</v>
      </c>
      <c r="C35" s="14" t="s">
        <v>8</v>
      </c>
      <c r="D35" s="9">
        <v>20200204</v>
      </c>
      <c r="E35" s="11">
        <v>75</v>
      </c>
      <c r="F35" s="11">
        <f t="shared" si="4"/>
        <v>30</v>
      </c>
      <c r="G35" s="11">
        <v>69.33</v>
      </c>
      <c r="H35" s="12">
        <f t="shared" si="5"/>
        <v>27.732</v>
      </c>
      <c r="I35" s="20">
        <v>100</v>
      </c>
      <c r="J35" s="20">
        <v>20</v>
      </c>
      <c r="K35" s="12">
        <f t="shared" si="3"/>
        <v>77.732</v>
      </c>
      <c r="L35" s="11">
        <v>6</v>
      </c>
      <c r="M35" s="22"/>
    </row>
    <row r="36" spans="1:13" ht="27" customHeight="1">
      <c r="A36" s="6">
        <v>34</v>
      </c>
      <c r="B36" s="9" t="s">
        <v>47</v>
      </c>
      <c r="C36" s="14" t="s">
        <v>8</v>
      </c>
      <c r="D36" s="9">
        <v>20200204</v>
      </c>
      <c r="E36" s="11">
        <v>73</v>
      </c>
      <c r="F36" s="11">
        <f t="shared" si="4"/>
        <v>29.200000000000003</v>
      </c>
      <c r="G36" s="11">
        <v>71.33</v>
      </c>
      <c r="H36" s="12">
        <f t="shared" si="5"/>
        <v>28.532</v>
      </c>
      <c r="I36" s="20">
        <v>100</v>
      </c>
      <c r="J36" s="20">
        <v>20</v>
      </c>
      <c r="K36" s="12">
        <f t="shared" si="3"/>
        <v>77.732</v>
      </c>
      <c r="L36" s="11">
        <v>7</v>
      </c>
      <c r="M36" s="17"/>
    </row>
    <row r="37" spans="1:13" ht="27" customHeight="1">
      <c r="A37" s="6">
        <v>35</v>
      </c>
      <c r="B37" s="9" t="s">
        <v>48</v>
      </c>
      <c r="C37" s="14" t="s">
        <v>8</v>
      </c>
      <c r="D37" s="9">
        <v>20200204</v>
      </c>
      <c r="E37" s="11">
        <v>72</v>
      </c>
      <c r="F37" s="11">
        <f t="shared" si="4"/>
        <v>28.8</v>
      </c>
      <c r="G37" s="11">
        <v>69.33</v>
      </c>
      <c r="H37" s="12">
        <f t="shared" si="5"/>
        <v>27.732</v>
      </c>
      <c r="I37" s="20">
        <v>100</v>
      </c>
      <c r="J37" s="20">
        <v>20</v>
      </c>
      <c r="K37" s="12">
        <f t="shared" si="3"/>
        <v>76.532</v>
      </c>
      <c r="L37" s="11">
        <v>8</v>
      </c>
      <c r="M37" s="17"/>
    </row>
    <row r="38" spans="1:13" ht="27" customHeight="1">
      <c r="A38" s="6">
        <v>36</v>
      </c>
      <c r="B38" s="9" t="s">
        <v>49</v>
      </c>
      <c r="C38" s="14" t="s">
        <v>9</v>
      </c>
      <c r="D38" s="9">
        <v>20200204</v>
      </c>
      <c r="E38" s="11">
        <v>72</v>
      </c>
      <c r="F38" s="11">
        <f t="shared" si="4"/>
        <v>28.8</v>
      </c>
      <c r="G38" s="11">
        <v>69.33</v>
      </c>
      <c r="H38" s="12">
        <f t="shared" si="5"/>
        <v>27.732</v>
      </c>
      <c r="I38" s="20">
        <v>100</v>
      </c>
      <c r="J38" s="20">
        <v>20</v>
      </c>
      <c r="K38" s="12">
        <f t="shared" si="3"/>
        <v>76.532</v>
      </c>
      <c r="L38" s="11">
        <v>8</v>
      </c>
      <c r="M38" s="17"/>
    </row>
  </sheetData>
  <sheetProtection/>
  <mergeCells count="1">
    <mergeCell ref="A1:M1"/>
  </mergeCells>
  <printOptions horizontalCentered="1"/>
  <pageMargins left="0.786805555555556" right="0.786805555555556" top="0.590277777777778" bottom="0.590277777777778" header="0.511805555555556" footer="0.511805555555556"/>
  <pageSetup horizontalDpi="600" verticalDpi="600" orientation="landscape" paperSize="9" scale="75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姜峰</cp:lastModifiedBy>
  <cp:lastPrinted>2017-07-04T01:10:00Z</cp:lastPrinted>
  <dcterms:created xsi:type="dcterms:W3CDTF">2016-06-21T07:57:00Z</dcterms:created>
  <dcterms:modified xsi:type="dcterms:W3CDTF">2020-12-21T06:48:58Z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